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HK1" sheetId="1" r:id="rId1"/>
    <sheet name="HK2" sheetId="2" r:id="rId2"/>
    <sheet name="HK3" sheetId="3" r:id="rId3"/>
    <sheet name="HK4" sheetId="4" r:id="rId4"/>
    <sheet name="HK5" sheetId="5" r:id="rId5"/>
    <sheet name="HK6" sheetId="6" r:id="rId6"/>
  </sheets>
  <definedNames/>
  <calcPr fullCalcOnLoad="1"/>
</workbook>
</file>

<file path=xl/sharedStrings.xml><?xml version="1.0" encoding="utf-8"?>
<sst xmlns="http://schemas.openxmlformats.org/spreadsheetml/2006/main" count="253" uniqueCount="115">
  <si>
    <t>TT</t>
  </si>
  <si>
    <t>Tháng</t>
  </si>
  <si>
    <t>Tuần</t>
  </si>
  <si>
    <t>LT</t>
  </si>
  <si>
    <t>TH</t>
  </si>
  <si>
    <t>Số tiết/Tuần</t>
  </si>
  <si>
    <t>1. HỌC KỲ I</t>
  </si>
  <si>
    <t>DỰ
TRỮ</t>
  </si>
  <si>
    <t>- Dự trữ: 01 tuần</t>
  </si>
  <si>
    <t>- Nghỉ tết nguyên Đán: 02 tuần</t>
  </si>
  <si>
    <t>NGHỈ HÈ</t>
  </si>
  <si>
    <t>MH 2
Pháp luật</t>
  </si>
  <si>
    <t>- Dự trữ: 02 tuần</t>
  </si>
  <si>
    <t>THỰC TẬP TỐT NGHIỆP</t>
  </si>
  <si>
    <t>Phụ lục III.
 LỊCH HỌC TOÀN KHÓA</t>
  </si>
  <si>
    <t>MH 1
Chính trị</t>
  </si>
  <si>
    <t>Môn học/Mô đun</t>
  </si>
  <si>
    <t>MĐ 1
Giáo dục thể chất</t>
  </si>
  <si>
    <t>Từ ngày</t>
  </si>
  <si>
    <t>Đến ngày</t>
  </si>
  <si>
    <t>TL</t>
  </si>
  <si>
    <t>NGHỈ TẾT</t>
  </si>
  <si>
    <t>TH/TL</t>
  </si>
  <si>
    <t>ÔN VÀ THI KẾT THÚC MÔN HỌC/MÔ ĐUN</t>
  </si>
  <si>
    <t>2. HỌC KỲ II</t>
  </si>
  <si>
    <t>MH 6
Sinh học di truyền</t>
  </si>
  <si>
    <t xml:space="preserve">MH 7
Giải phẫu </t>
  </si>
  <si>
    <t>MH 8
Sinh lý</t>
  </si>
  <si>
    <t>MĐ 2
Tin học</t>
  </si>
  <si>
    <t>MH 9
Vi sinh - Ký sinh trùng</t>
  </si>
  <si>
    <t>MH 10
Sinh lý bệnh</t>
  </si>
  <si>
    <t>MH 11
Dược lý</t>
  </si>
  <si>
    <t>* Tổng thời gian: 24 tuần, trong đó:</t>
  </si>
  <si>
    <t>- Nghỉ hè: 04 tuần</t>
  </si>
  <si>
    <t>31/10</t>
  </si>
  <si>
    <t>28/11</t>
  </si>
  <si>
    <t>2/10</t>
  </si>
  <si>
    <t>1/1</t>
  </si>
  <si>
    <t>1/2023</t>
  </si>
  <si>
    <t>MH 13
Vệ sinh phòng bệnh</t>
  </si>
  <si>
    <t xml:space="preserve">MH 17
Tiếng Anh chuyên ngành </t>
  </si>
  <si>
    <t>MĐ 3
Kỹ thuật điều dưỡng cơ bản 1</t>
  </si>
  <si>
    <t>3. HỌC KỲ III</t>
  </si>
  <si>
    <t>Tổng</t>
  </si>
  <si>
    <t>30/1</t>
  </si>
  <si>
    <t>27/2</t>
  </si>
  <si>
    <t>27/3</t>
  </si>
  <si>
    <t>29/5</t>
  </si>
  <si>
    <t>26/6</t>
  </si>
  <si>
    <t>31/7</t>
  </si>
  <si>
    <t>MĐ 4
Kỹ thuật điều dưỡng cơ bản 2</t>
  </si>
  <si>
    <t>MH 18
Thực tập điều dưỡng cơ bản 1 và 2</t>
  </si>
  <si>
    <t>MH 19
Điều dưỡng nội khoa</t>
  </si>
  <si>
    <t>MH 20
Thực tập Điều dưỡng nội khoa</t>
  </si>
  <si>
    <t>MH 21
Điều dưỡng Ngoại khoa</t>
  </si>
  <si>
    <t>1/2024</t>
  </si>
  <si>
    <t>30/10</t>
  </si>
  <si>
    <t>27/11</t>
  </si>
  <si>
    <t>29/1</t>
  </si>
  <si>
    <t>3/9</t>
  </si>
  <si>
    <t>1/10</t>
  </si>
  <si>
    <t xml:space="preserve">MH 22
Thực tập Điều dưỡng ngoại khoa  </t>
  </si>
  <si>
    <t xml:space="preserve">MH 23
Sức khoẻ trẻ em </t>
  </si>
  <si>
    <t>MH 24
Thực tập sức khỏe trẻ em</t>
  </si>
  <si>
    <t>MH 25
Sức khỏe sinh sản</t>
  </si>
  <si>
    <t xml:space="preserve">MH 26
Thực tập sức khỏe sinh sản </t>
  </si>
  <si>
    <t>MH 27
Sơ cứu - Cấp cứu ban đầu</t>
  </si>
  <si>
    <t>* Tổng thời gian: 26 tuần, trong đó:</t>
  </si>
  <si>
    <t>5. HỌC KỲ V</t>
  </si>
  <si>
    <t>6. HỌC KỲ VI</t>
  </si>
  <si>
    <t>26/2</t>
  </si>
  <si>
    <t>29/4</t>
  </si>
  <si>
    <t>2/6</t>
  </si>
  <si>
    <t>MH 29
Thực tập Y học cổ truyền - Phục hồi chức năng</t>
  </si>
  <si>
    <t>MH 30
Sức khỏe cộng đồng</t>
  </si>
  <si>
    <t xml:space="preserve">MH 31
Thực tập sức khỏe cộng đồng </t>
  </si>
  <si>
    <t>MH 32
Quản lý Điều dưỡng - Nghiên cứu khoa học.</t>
  </si>
  <si>
    <t>MH 33
Bệnh chuyên khoa</t>
  </si>
  <si>
    <t>MH 34
Thực tập bệnh chuyên khoa</t>
  </si>
  <si>
    <t>MH 35
Thực tập tốt nghiệp</t>
  </si>
  <si>
    <t>BẾ GIẢNG</t>
  </si>
  <si>
    <t>4. HỌC KỲ IV</t>
  </si>
  <si>
    <t>DỰ TRỮ</t>
  </si>
  <si>
    <t>* Tổng thời gian: 23 tuần, trong đó:</t>
  </si>
  <si>
    <t>* Tổng thời gian: 27 tuần, trong đó:</t>
  </si>
  <si>
    <t>MH 4
Tiếng Anh</t>
  </si>
  <si>
    <t>- Ôn và thi KTMH: 03 tuần</t>
  </si>
  <si>
    <t>MH 3
Giáo dục Quốc phòng - An ninh</t>
  </si>
  <si>
    <t>GIÁO DỤC QUỐC PHÒNG VÀ AN NINH</t>
  </si>
  <si>
    <t xml:space="preserve">MH 5
Xác suất - Thống kê </t>
  </si>
  <si>
    <t xml:space="preserve">MH 12
Tâm lý giáo dục sức khoẻ </t>
  </si>
  <si>
    <t>MH 15
Tổ chức -  Quản lý Y tế</t>
  </si>
  <si>
    <t>- Bế giảng: 02 tuần</t>
  </si>
  <si>
    <t>- Học tập: 18 tuần</t>
  </si>
  <si>
    <t>MH 28
 Y học cổ truyền - Phục hồi chức năng</t>
  </si>
  <si>
    <t>- Thực tập tốt nghiệp: 07 tuần</t>
  </si>
  <si>
    <t>- Học tập: 17 tuần</t>
  </si>
  <si>
    <t>- Học tập: 19 tuần</t>
  </si>
  <si>
    <t>- Học tập: 10 tuần</t>
  </si>
  <si>
    <t>MH 16
Kiểm soát nhiễm khuẩn</t>
  </si>
  <si>
    <t xml:space="preserve">MH 14
 Dinh dưỡng tiết chế </t>
  </si>
  <si>
    <t>4/8</t>
  </si>
  <si>
    <t>1/2025</t>
  </si>
  <si>
    <t>30/9</t>
  </si>
  <si>
    <t>1/9</t>
  </si>
  <si>
    <t>3/11</t>
  </si>
  <si>
    <t>1/12</t>
  </si>
  <si>
    <t>5/1</t>
  </si>
  <si>
    <t>2/2</t>
  </si>
  <si>
    <t>31/3</t>
  </si>
  <si>
    <t>30/6</t>
  </si>
  <si>
    <t>2/3</t>
  </si>
  <si>
    <t>4/5</t>
  </si>
  <si>
    <t>1/6</t>
  </si>
  <si>
    <t>Giáo dục Quốc phòng - An ninh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</si>
</sst>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09]dddd\,\ mmmm\ d\,\ yyyy"/>
    <numFmt numFmtId="174" formatCode="[$-409]h:mm:ss\ AM/PM"/>
    <numFmt numFmtId="175" formatCode="0;[Red]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i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437" applyFont="1" applyFill="1" applyAlignment="1">
      <alignment horizontal="left" vertical="center"/>
      <protection/>
    </xf>
    <xf numFmtId="0" fontId="4" fillId="33" borderId="0" xfId="437" applyFont="1" applyFill="1" applyAlignment="1" quotePrefix="1">
      <alignment vertical="center"/>
      <protection/>
    </xf>
    <xf numFmtId="0" fontId="7" fillId="33" borderId="0" xfId="437" applyFont="1" applyFill="1" applyAlignment="1">
      <alignment horizontal="center" vertical="center"/>
      <protection/>
    </xf>
    <xf numFmtId="0" fontId="53" fillId="33" borderId="0" xfId="0" applyFont="1" applyFill="1" applyAlignment="1">
      <alignment/>
    </xf>
    <xf numFmtId="1" fontId="5" fillId="0" borderId="10" xfId="4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33" borderId="11" xfId="638" applyFont="1" applyFill="1" applyBorder="1" applyAlignment="1">
      <alignment horizontal="center" vertical="center"/>
      <protection/>
    </xf>
    <xf numFmtId="0" fontId="5" fillId="33" borderId="10" xfId="638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 quotePrefix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0" borderId="10" xfId="437" applyFont="1" applyFill="1" applyBorder="1" applyAlignment="1">
      <alignment horizontal="center" vertical="center"/>
      <protection/>
    </xf>
    <xf numFmtId="0" fontId="6" fillId="33" borderId="0" xfId="437" applyFont="1" applyFill="1" applyAlignment="1">
      <alignment horizontal="left" vertical="center"/>
      <protection/>
    </xf>
    <xf numFmtId="0" fontId="9" fillId="33" borderId="0" xfId="437" applyFont="1" applyFill="1" applyAlignment="1">
      <alignment horizontal="center" vertical="center"/>
      <protection/>
    </xf>
    <xf numFmtId="0" fontId="5" fillId="0" borderId="12" xfId="437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" fillId="0" borderId="13" xfId="437" applyFont="1" applyFill="1" applyBorder="1" applyAlignment="1">
      <alignment horizontal="center" vertical="center" wrapText="1"/>
      <protection/>
    </xf>
    <xf numFmtId="0" fontId="6" fillId="0" borderId="13" xfId="43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54" fillId="0" borderId="10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 quotePrefix="1">
      <alignment horizontal="center"/>
    </xf>
    <xf numFmtId="0" fontId="55" fillId="0" borderId="10" xfId="0" applyFont="1" applyFill="1" applyBorder="1" applyAlignment="1">
      <alignment/>
    </xf>
    <xf numFmtId="0" fontId="5" fillId="0" borderId="10" xfId="437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 quotePrefix="1">
      <alignment horizontal="center" vertical="center"/>
    </xf>
    <xf numFmtId="0" fontId="55" fillId="0" borderId="12" xfId="0" applyFont="1" applyFill="1" applyBorder="1" applyAlignment="1">
      <alignment horizontal="center"/>
    </xf>
    <xf numFmtId="0" fontId="55" fillId="0" borderId="12" xfId="0" applyFont="1" applyFill="1" applyBorder="1" applyAlignment="1" quotePrefix="1">
      <alignment horizontal="center"/>
    </xf>
    <xf numFmtId="1" fontId="5" fillId="0" borderId="12" xfId="437" applyNumberFormat="1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0" fontId="5" fillId="0" borderId="13" xfId="90" applyFont="1" applyFill="1" applyBorder="1" applyAlignment="1">
      <alignment horizontal="center" vertical="center" wrapText="1"/>
      <protection/>
    </xf>
    <xf numFmtId="1" fontId="11" fillId="0" borderId="12" xfId="437" applyNumberFormat="1" applyFont="1" applyFill="1" applyBorder="1" applyAlignment="1">
      <alignment horizontal="center" vertical="center"/>
      <protection/>
    </xf>
    <xf numFmtId="1" fontId="11" fillId="0" borderId="10" xfId="437" applyNumberFormat="1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 quotePrefix="1">
      <alignment/>
    </xf>
    <xf numFmtId="0" fontId="12" fillId="0" borderId="0" xfId="437" applyFont="1" applyFill="1" applyAlignment="1">
      <alignment horizontal="left" vertical="center"/>
      <protection/>
    </xf>
    <xf numFmtId="1" fontId="12" fillId="0" borderId="0" xfId="437" applyNumberFormat="1" applyFont="1" applyFill="1" applyAlignment="1">
      <alignment horizontal="left" vertical="center"/>
      <protection/>
    </xf>
    <xf numFmtId="0" fontId="58" fillId="0" borderId="0" xfId="0" applyFont="1" applyFill="1" applyBorder="1" applyAlignment="1" quotePrefix="1">
      <alignment horizontal="left"/>
    </xf>
    <xf numFmtId="0" fontId="6" fillId="0" borderId="0" xfId="437" applyFont="1" applyFill="1" applyAlignment="1">
      <alignment horizontal="left" vertical="center"/>
      <protection/>
    </xf>
    <xf numFmtId="0" fontId="59" fillId="33" borderId="0" xfId="0" applyFont="1" applyFill="1" applyAlignment="1">
      <alignment/>
    </xf>
    <xf numFmtId="0" fontId="60" fillId="0" borderId="10" xfId="0" applyFont="1" applyFill="1" applyBorder="1" applyAlignment="1">
      <alignment horizontal="center"/>
    </xf>
    <xf numFmtId="1" fontId="5" fillId="34" borderId="10" xfId="437" applyNumberFormat="1" applyFont="1" applyFill="1" applyBorder="1" applyAlignment="1">
      <alignment horizontal="center" vertical="center"/>
      <protection/>
    </xf>
    <xf numFmtId="1" fontId="11" fillId="34" borderId="10" xfId="437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 quotePrefix="1">
      <alignment horizontal="center"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 quotePrefix="1">
      <alignment horizontal="center" vertical="center"/>
    </xf>
    <xf numFmtId="0" fontId="60" fillId="0" borderId="10" xfId="0" applyFont="1" applyFill="1" applyBorder="1" applyAlignment="1" quotePrefix="1">
      <alignment horizontal="center" vertical="center"/>
    </xf>
    <xf numFmtId="0" fontId="12" fillId="0" borderId="0" xfId="437" applyFont="1" applyFill="1" applyBorder="1" applyAlignment="1" quotePrefix="1">
      <alignment vertical="center"/>
      <protection/>
    </xf>
    <xf numFmtId="0" fontId="58" fillId="0" borderId="0" xfId="0" applyFont="1" applyFill="1" applyBorder="1" applyAlignment="1" quotePrefix="1">
      <alignment/>
    </xf>
    <xf numFmtId="0" fontId="53" fillId="33" borderId="10" xfId="0" applyFont="1" applyFill="1" applyBorder="1" applyAlignment="1">
      <alignment/>
    </xf>
    <xf numFmtId="1" fontId="12" fillId="0" borderId="0" xfId="437" applyNumberFormat="1" applyFont="1" applyFill="1" applyAlignment="1" quotePrefix="1">
      <alignment vertical="center"/>
      <protection/>
    </xf>
    <xf numFmtId="0" fontId="58" fillId="0" borderId="0" xfId="0" applyFont="1" applyFill="1" applyBorder="1" applyAlignment="1" quotePrefix="1">
      <alignment horizontal="left"/>
    </xf>
    <xf numFmtId="0" fontId="5" fillId="0" borderId="10" xfId="437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 quotePrefix="1">
      <alignment horizontal="left"/>
    </xf>
    <xf numFmtId="0" fontId="10" fillId="0" borderId="14" xfId="437" applyFont="1" applyFill="1" applyBorder="1" applyAlignment="1" quotePrefix="1">
      <alignment horizontal="left" vertical="center"/>
      <protection/>
    </xf>
    <xf numFmtId="0" fontId="55" fillId="0" borderId="10" xfId="0" applyFont="1" applyFill="1" applyBorder="1" applyAlignment="1">
      <alignment vertical="center" wrapText="1"/>
    </xf>
    <xf numFmtId="49" fontId="12" fillId="0" borderId="0" xfId="437" applyNumberFormat="1" applyFont="1" applyFill="1" applyBorder="1" applyAlignment="1" quotePrefix="1">
      <alignment vertical="center"/>
      <protection/>
    </xf>
    <xf numFmtId="0" fontId="58" fillId="0" borderId="0" xfId="0" applyFont="1" applyFill="1" applyAlignment="1" quotePrefix="1">
      <alignment/>
    </xf>
    <xf numFmtId="0" fontId="56" fillId="0" borderId="12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" fillId="0" borderId="10" xfId="90" applyFont="1" applyFill="1" applyBorder="1" applyAlignment="1">
      <alignment horizontal="center" vertical="center" wrapText="1"/>
      <protection/>
    </xf>
    <xf numFmtId="1" fontId="5" fillId="0" borderId="10" xfId="437" applyNumberFormat="1" applyFont="1" applyFill="1" applyBorder="1" applyAlignment="1">
      <alignment vertical="center" wrapText="1"/>
      <protection/>
    </xf>
    <xf numFmtId="0" fontId="10" fillId="0" borderId="14" xfId="437" applyFont="1" applyFill="1" applyBorder="1" applyAlignment="1" quotePrefix="1">
      <alignment vertical="center"/>
      <protection/>
    </xf>
    <xf numFmtId="0" fontId="10" fillId="0" borderId="0" xfId="437" applyFont="1" applyFill="1" applyBorder="1" applyAlignment="1" quotePrefix="1">
      <alignment vertical="center"/>
      <protection/>
    </xf>
    <xf numFmtId="0" fontId="57" fillId="33" borderId="0" xfId="0" applyFont="1" applyFill="1" applyAlignment="1">
      <alignment horizontal="left"/>
    </xf>
    <xf numFmtId="1" fontId="6" fillId="0" borderId="10" xfId="437" applyNumberFormat="1" applyFont="1" applyFill="1" applyBorder="1" applyAlignment="1">
      <alignment horizontal="center" vertical="center" wrapText="1"/>
      <protection/>
    </xf>
    <xf numFmtId="0" fontId="58" fillId="33" borderId="14" xfId="0" applyFont="1" applyFill="1" applyBorder="1" applyAlignment="1" quotePrefix="1">
      <alignment vertical="center"/>
    </xf>
    <xf numFmtId="0" fontId="58" fillId="33" borderId="0" xfId="0" applyFont="1" applyFill="1" applyBorder="1" applyAlignment="1" quotePrefix="1">
      <alignment vertical="center"/>
    </xf>
    <xf numFmtId="1" fontId="5" fillId="0" borderId="10" xfId="437" applyNumberFormat="1" applyFont="1" applyFill="1" applyBorder="1" applyAlignment="1">
      <alignment vertical="center"/>
      <protection/>
    </xf>
    <xf numFmtId="0" fontId="61" fillId="0" borderId="10" xfId="0" applyFont="1" applyFill="1" applyBorder="1" applyAlignment="1" quotePrefix="1">
      <alignment horizontal="center" vertical="center"/>
    </xf>
    <xf numFmtId="0" fontId="3" fillId="0" borderId="0" xfId="437" applyFont="1" applyFill="1" applyAlignment="1">
      <alignment horizontal="left" vertical="center" wrapText="1"/>
      <protection/>
    </xf>
    <xf numFmtId="0" fontId="56" fillId="33" borderId="10" xfId="0" applyFont="1" applyFill="1" applyBorder="1" applyAlignment="1" quotePrefix="1">
      <alignment horizontal="center" vertical="center"/>
    </xf>
    <xf numFmtId="0" fontId="6" fillId="0" borderId="12" xfId="437" applyFont="1" applyFill="1" applyBorder="1" applyAlignment="1">
      <alignment horizontal="center" vertical="center"/>
      <protection/>
    </xf>
    <xf numFmtId="1" fontId="6" fillId="0" borderId="10" xfId="437" applyNumberFormat="1" applyFont="1" applyFill="1" applyBorder="1" applyAlignment="1">
      <alignment horizontal="center" vertical="center"/>
      <protection/>
    </xf>
    <xf numFmtId="1" fontId="60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437" applyNumberFormat="1" applyFont="1" applyFill="1" applyBorder="1" applyAlignment="1">
      <alignment horizontal="center" vertical="center"/>
      <protection/>
    </xf>
    <xf numFmtId="49" fontId="12" fillId="0" borderId="0" xfId="437" applyNumberFormat="1" applyFont="1" applyFill="1" applyBorder="1" applyAlignment="1" quotePrefix="1">
      <alignment horizontal="left" vertical="center"/>
      <protection/>
    </xf>
    <xf numFmtId="0" fontId="58" fillId="0" borderId="0" xfId="0" applyFont="1" applyFill="1" applyBorder="1" applyAlignment="1" quotePrefix="1">
      <alignment horizontal="left"/>
    </xf>
    <xf numFmtId="0" fontId="58" fillId="0" borderId="0" xfId="0" applyFont="1" applyFill="1" applyAlignment="1" quotePrefix="1">
      <alignment horizontal="left"/>
    </xf>
    <xf numFmtId="0" fontId="3" fillId="0" borderId="0" xfId="437" applyFont="1" applyFill="1" applyAlignment="1">
      <alignment horizontal="center" vertical="center" wrapText="1"/>
      <protection/>
    </xf>
    <xf numFmtId="0" fontId="56" fillId="33" borderId="10" xfId="0" applyFont="1" applyFill="1" applyBorder="1" applyAlignment="1" quotePrefix="1">
      <alignment horizontal="center" vertical="center"/>
    </xf>
    <xf numFmtId="0" fontId="56" fillId="33" borderId="15" xfId="0" applyFont="1" applyFill="1" applyBorder="1" applyAlignment="1" quotePrefix="1">
      <alignment horizontal="center" vertical="center"/>
    </xf>
    <xf numFmtId="0" fontId="56" fillId="33" borderId="16" xfId="0" applyFont="1" applyFill="1" applyBorder="1" applyAlignment="1" quotePrefix="1">
      <alignment horizontal="center" vertical="center"/>
    </xf>
    <xf numFmtId="0" fontId="56" fillId="33" borderId="11" xfId="0" applyFont="1" applyFill="1" applyBorder="1" applyAlignment="1" quotePrefix="1">
      <alignment horizontal="center" vertical="center"/>
    </xf>
    <xf numFmtId="0" fontId="56" fillId="33" borderId="15" xfId="0" applyNumberFormat="1" applyFont="1" applyFill="1" applyBorder="1" applyAlignment="1" quotePrefix="1">
      <alignment horizontal="center" vertical="center"/>
    </xf>
    <xf numFmtId="0" fontId="56" fillId="33" borderId="16" xfId="0" applyNumberFormat="1" applyFont="1" applyFill="1" applyBorder="1" applyAlignment="1" quotePrefix="1">
      <alignment horizontal="center" vertical="center"/>
    </xf>
    <xf numFmtId="0" fontId="56" fillId="33" borderId="11" xfId="0" applyNumberFormat="1" applyFont="1" applyFill="1" applyBorder="1" applyAlignment="1" quotePrefix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" fillId="0" borderId="0" xfId="437" applyFont="1" applyFill="1" applyAlignment="1">
      <alignment horizontal="left" vertical="center" wrapText="1"/>
      <protection/>
    </xf>
    <xf numFmtId="0" fontId="5" fillId="0" borderId="10" xfId="437" applyFont="1" applyFill="1" applyBorder="1" applyAlignment="1">
      <alignment horizontal="center" vertical="center"/>
      <protection/>
    </xf>
    <xf numFmtId="0" fontId="5" fillId="0" borderId="15" xfId="437" applyFont="1" applyFill="1" applyBorder="1" applyAlignment="1">
      <alignment horizontal="center" vertical="center"/>
      <protection/>
    </xf>
    <xf numFmtId="0" fontId="5" fillId="0" borderId="11" xfId="437" applyFont="1" applyFill="1" applyBorder="1" applyAlignment="1">
      <alignment horizontal="center" vertical="center"/>
      <protection/>
    </xf>
    <xf numFmtId="0" fontId="5" fillId="0" borderId="13" xfId="90" applyFont="1" applyFill="1" applyBorder="1" applyAlignment="1">
      <alignment horizontal="center" vertical="center" wrapText="1"/>
      <protection/>
    </xf>
    <xf numFmtId="0" fontId="5" fillId="0" borderId="21" xfId="90" applyFont="1" applyFill="1" applyBorder="1" applyAlignment="1">
      <alignment horizontal="center" vertical="center" wrapText="1"/>
      <protection/>
    </xf>
    <xf numFmtId="0" fontId="6" fillId="0" borderId="13" xfId="437" applyFont="1" applyFill="1" applyBorder="1" applyAlignment="1">
      <alignment horizontal="center" vertical="center"/>
      <protection/>
    </xf>
    <xf numFmtId="0" fontId="6" fillId="0" borderId="21" xfId="437" applyFont="1" applyFill="1" applyBorder="1" applyAlignment="1">
      <alignment horizontal="center" vertical="center"/>
      <protection/>
    </xf>
    <xf numFmtId="0" fontId="10" fillId="0" borderId="14" xfId="437" applyFont="1" applyFill="1" applyBorder="1" applyAlignment="1" quotePrefix="1">
      <alignment horizontal="center" vertical="center"/>
      <protection/>
    </xf>
    <xf numFmtId="0" fontId="5" fillId="0" borderId="13" xfId="437" applyFont="1" applyFill="1" applyBorder="1" applyAlignment="1">
      <alignment horizontal="center" vertical="center" wrapText="1"/>
      <protection/>
    </xf>
    <xf numFmtId="0" fontId="5" fillId="0" borderId="21" xfId="437" applyFont="1" applyFill="1" applyBorder="1" applyAlignment="1">
      <alignment horizontal="center" vertical="center" wrapText="1"/>
      <protection/>
    </xf>
    <xf numFmtId="0" fontId="5" fillId="0" borderId="12" xfId="437" applyFont="1" applyFill="1" applyBorder="1" applyAlignment="1">
      <alignment horizontal="center" vertical="center" wrapText="1"/>
      <protection/>
    </xf>
    <xf numFmtId="0" fontId="12" fillId="0" borderId="14" xfId="437" applyFont="1" applyFill="1" applyBorder="1" applyAlignment="1" quotePrefix="1">
      <alignment horizontal="left" vertical="center"/>
      <protection/>
    </xf>
    <xf numFmtId="0" fontId="5" fillId="0" borderId="10" xfId="43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6" fillId="0" borderId="10" xfId="437" applyFont="1" applyFill="1" applyBorder="1" applyAlignment="1">
      <alignment horizontal="center" vertical="center"/>
      <protection/>
    </xf>
    <xf numFmtId="0" fontId="6" fillId="0" borderId="12" xfId="437" applyFont="1" applyFill="1" applyBorder="1" applyAlignment="1">
      <alignment horizontal="center" vertical="center"/>
      <protection/>
    </xf>
    <xf numFmtId="0" fontId="56" fillId="33" borderId="10" xfId="0" applyNumberFormat="1" applyFont="1" applyFill="1" applyBorder="1" applyAlignment="1" quotePrefix="1">
      <alignment horizontal="center" vertical="center"/>
    </xf>
    <xf numFmtId="0" fontId="10" fillId="0" borderId="14" xfId="437" applyFont="1" applyFill="1" applyBorder="1" applyAlignment="1" quotePrefix="1">
      <alignment horizontal="left" vertical="center"/>
      <protection/>
    </xf>
    <xf numFmtId="0" fontId="10" fillId="0" borderId="0" xfId="437" applyFont="1" applyFill="1" applyBorder="1" applyAlignment="1" quotePrefix="1">
      <alignment horizontal="left" vertical="center"/>
      <protection/>
    </xf>
    <xf numFmtId="0" fontId="5" fillId="0" borderId="12" xfId="90" applyFont="1" applyFill="1" applyBorder="1" applyAlignment="1">
      <alignment horizontal="center" vertical="center" wrapText="1"/>
      <protection/>
    </xf>
    <xf numFmtId="1" fontId="5" fillId="0" borderId="17" xfId="437" applyNumberFormat="1" applyFont="1" applyFill="1" applyBorder="1" applyAlignment="1">
      <alignment horizontal="center" vertical="center" wrapText="1"/>
      <protection/>
    </xf>
    <xf numFmtId="1" fontId="5" fillId="0" borderId="22" xfId="437" applyNumberFormat="1" applyFont="1" applyFill="1" applyBorder="1" applyAlignment="1">
      <alignment horizontal="center" vertical="center" wrapText="1"/>
      <protection/>
    </xf>
    <xf numFmtId="1" fontId="5" fillId="0" borderId="18" xfId="437" applyNumberFormat="1" applyFont="1" applyFill="1" applyBorder="1" applyAlignment="1">
      <alignment horizontal="center" vertical="center" wrapText="1"/>
      <protection/>
    </xf>
    <xf numFmtId="1" fontId="5" fillId="0" borderId="23" xfId="437" applyNumberFormat="1" applyFont="1" applyFill="1" applyBorder="1" applyAlignment="1">
      <alignment horizontal="center" vertical="center" wrapText="1"/>
      <protection/>
    </xf>
    <xf numFmtId="1" fontId="5" fillId="0" borderId="19" xfId="437" applyNumberFormat="1" applyFont="1" applyFill="1" applyBorder="1" applyAlignment="1">
      <alignment horizontal="center" vertical="center" wrapText="1"/>
      <protection/>
    </xf>
    <xf numFmtId="1" fontId="5" fillId="0" borderId="24" xfId="437" applyNumberFormat="1" applyFont="1" applyFill="1" applyBorder="1" applyAlignment="1">
      <alignment horizontal="center" vertical="center" wrapText="1"/>
      <protection/>
    </xf>
    <xf numFmtId="0" fontId="12" fillId="0" borderId="0" xfId="437" applyFont="1" applyFill="1" applyBorder="1" applyAlignment="1" quotePrefix="1">
      <alignment horizontal="left" vertical="center"/>
      <protection/>
    </xf>
    <xf numFmtId="1" fontId="5" fillId="0" borderId="17" xfId="437" applyNumberFormat="1" applyFont="1" applyFill="1" applyBorder="1" applyAlignment="1">
      <alignment horizontal="center" vertical="center"/>
      <protection/>
    </xf>
    <xf numFmtId="1" fontId="5" fillId="0" borderId="14" xfId="437" applyNumberFormat="1" applyFont="1" applyFill="1" applyBorder="1" applyAlignment="1">
      <alignment horizontal="center" vertical="center"/>
      <protection/>
    </xf>
    <xf numFmtId="1" fontId="5" fillId="0" borderId="22" xfId="437" applyNumberFormat="1" applyFont="1" applyFill="1" applyBorder="1" applyAlignment="1">
      <alignment horizontal="center" vertical="center"/>
      <protection/>
    </xf>
    <xf numFmtId="1" fontId="5" fillId="0" borderId="18" xfId="437" applyNumberFormat="1" applyFont="1" applyFill="1" applyBorder="1" applyAlignment="1">
      <alignment horizontal="center" vertical="center"/>
      <protection/>
    </xf>
    <xf numFmtId="1" fontId="5" fillId="0" borderId="0" xfId="437" applyNumberFormat="1" applyFont="1" applyFill="1" applyBorder="1" applyAlignment="1">
      <alignment horizontal="center" vertical="center"/>
      <protection/>
    </xf>
    <xf numFmtId="1" fontId="5" fillId="0" borderId="23" xfId="437" applyNumberFormat="1" applyFont="1" applyFill="1" applyBorder="1" applyAlignment="1">
      <alignment horizontal="center" vertical="center"/>
      <protection/>
    </xf>
    <xf numFmtId="1" fontId="5" fillId="0" borderId="19" xfId="437" applyNumberFormat="1" applyFont="1" applyFill="1" applyBorder="1" applyAlignment="1">
      <alignment horizontal="center" vertical="center"/>
      <protection/>
    </xf>
    <xf numFmtId="1" fontId="5" fillId="0" borderId="20" xfId="437" applyNumberFormat="1" applyFont="1" applyFill="1" applyBorder="1" applyAlignment="1">
      <alignment horizontal="center" vertical="center"/>
      <protection/>
    </xf>
    <xf numFmtId="1" fontId="5" fillId="0" borderId="24" xfId="437" applyNumberFormat="1" applyFont="1" applyFill="1" applyBorder="1" applyAlignment="1">
      <alignment horizontal="center" vertical="center"/>
      <protection/>
    </xf>
    <xf numFmtId="1" fontId="5" fillId="0" borderId="14" xfId="437" applyNumberFormat="1" applyFont="1" applyFill="1" applyBorder="1" applyAlignment="1">
      <alignment horizontal="center" vertical="center" wrapText="1"/>
      <protection/>
    </xf>
    <xf numFmtId="1" fontId="5" fillId="0" borderId="0" xfId="437" applyNumberFormat="1" applyFont="1" applyFill="1" applyBorder="1" applyAlignment="1">
      <alignment horizontal="center" vertical="center" wrapText="1"/>
      <protection/>
    </xf>
    <xf numFmtId="1" fontId="5" fillId="0" borderId="20" xfId="437" applyNumberFormat="1" applyFont="1" applyFill="1" applyBorder="1" applyAlignment="1">
      <alignment horizontal="center" vertical="center" wrapText="1"/>
      <protection/>
    </xf>
  </cellXfs>
  <cellStyles count="8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7 2" xfId="63"/>
    <cellStyle name="Normal 17 3" xfId="64"/>
    <cellStyle name="Normal 17 4" xfId="65"/>
    <cellStyle name="Normal 17 5" xfId="66"/>
    <cellStyle name="Normal 17 6" xfId="67"/>
    <cellStyle name="Normal 17 7" xfId="68"/>
    <cellStyle name="Normal 17 8" xfId="69"/>
    <cellStyle name="Normal 18" xfId="70"/>
    <cellStyle name="Normal 18 10" xfId="71"/>
    <cellStyle name="Normal 18 2" xfId="72"/>
    <cellStyle name="Normal 18 3" xfId="73"/>
    <cellStyle name="Normal 18 4" xfId="74"/>
    <cellStyle name="Normal 18 5" xfId="75"/>
    <cellStyle name="Normal 18 6" xfId="76"/>
    <cellStyle name="Normal 18 7" xfId="77"/>
    <cellStyle name="Normal 18 8" xfId="78"/>
    <cellStyle name="Normal 18 9" xfId="79"/>
    <cellStyle name="Normal 19" xfId="80"/>
    <cellStyle name="Normal 19 10" xfId="81"/>
    <cellStyle name="Normal 19 2" xfId="82"/>
    <cellStyle name="Normal 19 3" xfId="83"/>
    <cellStyle name="Normal 19 4" xfId="84"/>
    <cellStyle name="Normal 19 5" xfId="85"/>
    <cellStyle name="Normal 19 6" xfId="86"/>
    <cellStyle name="Normal 19 7" xfId="87"/>
    <cellStyle name="Normal 19 8" xfId="88"/>
    <cellStyle name="Normal 19 9" xfId="89"/>
    <cellStyle name="Normal 2" xfId="90"/>
    <cellStyle name="Normal 2 10" xfId="91"/>
    <cellStyle name="Normal 2 10 10" xfId="92"/>
    <cellStyle name="Normal 2 10 2" xfId="93"/>
    <cellStyle name="Normal 2 10 3" xfId="94"/>
    <cellStyle name="Normal 2 10 4" xfId="95"/>
    <cellStyle name="Normal 2 10 5" xfId="96"/>
    <cellStyle name="Normal 2 10 6" xfId="97"/>
    <cellStyle name="Normal 2 10 7" xfId="98"/>
    <cellStyle name="Normal 2 10 8" xfId="99"/>
    <cellStyle name="Normal 2 10 9" xfId="100"/>
    <cellStyle name="Normal 2 11" xfId="101"/>
    <cellStyle name="Normal 2 11 10" xfId="102"/>
    <cellStyle name="Normal 2 11 2" xfId="103"/>
    <cellStyle name="Normal 2 11 3" xfId="104"/>
    <cellStyle name="Normal 2 11 4" xfId="105"/>
    <cellStyle name="Normal 2 11 5" xfId="106"/>
    <cellStyle name="Normal 2 11 6" xfId="107"/>
    <cellStyle name="Normal 2 11 7" xfId="108"/>
    <cellStyle name="Normal 2 11 8" xfId="109"/>
    <cellStyle name="Normal 2 11 9" xfId="110"/>
    <cellStyle name="Normal 2 12" xfId="111"/>
    <cellStyle name="Normal 2 12 10" xfId="112"/>
    <cellStyle name="Normal 2 12 2" xfId="113"/>
    <cellStyle name="Normal 2 12 3" xfId="114"/>
    <cellStyle name="Normal 2 12 4" xfId="115"/>
    <cellStyle name="Normal 2 12 5" xfId="116"/>
    <cellStyle name="Normal 2 12 6" xfId="117"/>
    <cellStyle name="Normal 2 12 7" xfId="118"/>
    <cellStyle name="Normal 2 12 8" xfId="119"/>
    <cellStyle name="Normal 2 12 9" xfId="120"/>
    <cellStyle name="Normal 2 13" xfId="121"/>
    <cellStyle name="Normal 2 13 10" xfId="122"/>
    <cellStyle name="Normal 2 13 2" xfId="123"/>
    <cellStyle name="Normal 2 13 3" xfId="124"/>
    <cellStyle name="Normal 2 13 4" xfId="125"/>
    <cellStyle name="Normal 2 13 5" xfId="126"/>
    <cellStyle name="Normal 2 13 6" xfId="127"/>
    <cellStyle name="Normal 2 13 7" xfId="128"/>
    <cellStyle name="Normal 2 13 8" xfId="129"/>
    <cellStyle name="Normal 2 13 9" xfId="130"/>
    <cellStyle name="Normal 2 14" xfId="131"/>
    <cellStyle name="Normal 2 14 10" xfId="132"/>
    <cellStyle name="Normal 2 14 2" xfId="133"/>
    <cellStyle name="Normal 2 14 3" xfId="134"/>
    <cellStyle name="Normal 2 14 4" xfId="135"/>
    <cellStyle name="Normal 2 14 5" xfId="136"/>
    <cellStyle name="Normal 2 14 6" xfId="137"/>
    <cellStyle name="Normal 2 14 7" xfId="138"/>
    <cellStyle name="Normal 2 14 8" xfId="139"/>
    <cellStyle name="Normal 2 14 9" xfId="140"/>
    <cellStyle name="Normal 2 15" xfId="141"/>
    <cellStyle name="Normal 2 15 10" xfId="142"/>
    <cellStyle name="Normal 2 15 2" xfId="143"/>
    <cellStyle name="Normal 2 15 3" xfId="144"/>
    <cellStyle name="Normal 2 15 4" xfId="145"/>
    <cellStyle name="Normal 2 15 5" xfId="146"/>
    <cellStyle name="Normal 2 15 6" xfId="147"/>
    <cellStyle name="Normal 2 15 7" xfId="148"/>
    <cellStyle name="Normal 2 15 8" xfId="149"/>
    <cellStyle name="Normal 2 15 9" xfId="150"/>
    <cellStyle name="Normal 2 16" xfId="151"/>
    <cellStyle name="Normal 2 16 10" xfId="152"/>
    <cellStyle name="Normal 2 16 2" xfId="153"/>
    <cellStyle name="Normal 2 16 3" xfId="154"/>
    <cellStyle name="Normal 2 16 4" xfId="155"/>
    <cellStyle name="Normal 2 16 5" xfId="156"/>
    <cellStyle name="Normal 2 16 6" xfId="157"/>
    <cellStyle name="Normal 2 16 7" xfId="158"/>
    <cellStyle name="Normal 2 16 8" xfId="159"/>
    <cellStyle name="Normal 2 16 9" xfId="160"/>
    <cellStyle name="Normal 2 17" xfId="161"/>
    <cellStyle name="Normal 2 17 10" xfId="162"/>
    <cellStyle name="Normal 2 17 2" xfId="163"/>
    <cellStyle name="Normal 2 17 3" xfId="164"/>
    <cellStyle name="Normal 2 17 4" xfId="165"/>
    <cellStyle name="Normal 2 17 5" xfId="166"/>
    <cellStyle name="Normal 2 17 6" xfId="167"/>
    <cellStyle name="Normal 2 17 7" xfId="168"/>
    <cellStyle name="Normal 2 17 8" xfId="169"/>
    <cellStyle name="Normal 2 17 9" xfId="170"/>
    <cellStyle name="Normal 2 18" xfId="171"/>
    <cellStyle name="Normal 2 18 10" xfId="172"/>
    <cellStyle name="Normal 2 18 2" xfId="173"/>
    <cellStyle name="Normal 2 18 3" xfId="174"/>
    <cellStyle name="Normal 2 18 4" xfId="175"/>
    <cellStyle name="Normal 2 18 5" xfId="176"/>
    <cellStyle name="Normal 2 18 6" xfId="177"/>
    <cellStyle name="Normal 2 18 7" xfId="178"/>
    <cellStyle name="Normal 2 18 8" xfId="179"/>
    <cellStyle name="Normal 2 18 9" xfId="180"/>
    <cellStyle name="Normal 2 19" xfId="181"/>
    <cellStyle name="Normal 2 2" xfId="182"/>
    <cellStyle name="Normal 2 2 10" xfId="183"/>
    <cellStyle name="Normal 2 2 11" xfId="184"/>
    <cellStyle name="Normal 2 2 12" xfId="185"/>
    <cellStyle name="Normal 2 2 13" xfId="186"/>
    <cellStyle name="Normal 2 2 14" xfId="187"/>
    <cellStyle name="Normal 2 2 15" xfId="188"/>
    <cellStyle name="Normal 2 2 16" xfId="189"/>
    <cellStyle name="Normal 2 2 17" xfId="190"/>
    <cellStyle name="Normal 2 2 18" xfId="191"/>
    <cellStyle name="Normal 2 2 19" xfId="192"/>
    <cellStyle name="Normal 2 2 2" xfId="193"/>
    <cellStyle name="Normal 2 2 2 10" xfId="194"/>
    <cellStyle name="Normal 2 2 2 11" xfId="195"/>
    <cellStyle name="Normal 2 2 2 12" xfId="196"/>
    <cellStyle name="Normal 2 2 2 13" xfId="197"/>
    <cellStyle name="Normal 2 2 2 14" xfId="198"/>
    <cellStyle name="Normal 2 2 2 15" xfId="199"/>
    <cellStyle name="Normal 2 2 2 16" xfId="200"/>
    <cellStyle name="Normal 2 2 2 17" xfId="201"/>
    <cellStyle name="Normal 2 2 2 2" xfId="202"/>
    <cellStyle name="Normal 2 2 2 3" xfId="203"/>
    <cellStyle name="Normal 2 2 2 4" xfId="204"/>
    <cellStyle name="Normal 2 2 2 5" xfId="205"/>
    <cellStyle name="Normal 2 2 2 6" xfId="206"/>
    <cellStyle name="Normal 2 2 2 7" xfId="207"/>
    <cellStyle name="Normal 2 2 2 8" xfId="208"/>
    <cellStyle name="Normal 2 2 2 9" xfId="209"/>
    <cellStyle name="Normal 2 2 20" xfId="210"/>
    <cellStyle name="Normal 2 2 21" xfId="211"/>
    <cellStyle name="Normal 2 2 22" xfId="212"/>
    <cellStyle name="Normal 2 2 23" xfId="213"/>
    <cellStyle name="Normal 2 2 23 10" xfId="214"/>
    <cellStyle name="Normal 2 2 23 2" xfId="215"/>
    <cellStyle name="Normal 2 2 23 3" xfId="216"/>
    <cellStyle name="Normal 2 2 23 4" xfId="217"/>
    <cellStyle name="Normal 2 2 23 5" xfId="218"/>
    <cellStyle name="Normal 2 2 23 6" xfId="219"/>
    <cellStyle name="Normal 2 2 23 7" xfId="220"/>
    <cellStyle name="Normal 2 2 23 8" xfId="221"/>
    <cellStyle name="Normal 2 2 23 9" xfId="222"/>
    <cellStyle name="Normal 2 2 24" xfId="223"/>
    <cellStyle name="Normal 2 2 24 10" xfId="224"/>
    <cellStyle name="Normal 2 2 24 2" xfId="225"/>
    <cellStyle name="Normal 2 2 24 3" xfId="226"/>
    <cellStyle name="Normal 2 2 24 4" xfId="227"/>
    <cellStyle name="Normal 2 2 24 5" xfId="228"/>
    <cellStyle name="Normal 2 2 24 6" xfId="229"/>
    <cellStyle name="Normal 2 2 24 7" xfId="230"/>
    <cellStyle name="Normal 2 2 24 8" xfId="231"/>
    <cellStyle name="Normal 2 2 24 9" xfId="232"/>
    <cellStyle name="Normal 2 2 25" xfId="233"/>
    <cellStyle name="Normal 2 2 25 10" xfId="234"/>
    <cellStyle name="Normal 2 2 25 2" xfId="235"/>
    <cellStyle name="Normal 2 2 25 3" xfId="236"/>
    <cellStyle name="Normal 2 2 25 4" xfId="237"/>
    <cellStyle name="Normal 2 2 25 5" xfId="238"/>
    <cellStyle name="Normal 2 2 25 6" xfId="239"/>
    <cellStyle name="Normal 2 2 25 7" xfId="240"/>
    <cellStyle name="Normal 2 2 25 8" xfId="241"/>
    <cellStyle name="Normal 2 2 25 9" xfId="242"/>
    <cellStyle name="Normal 2 2 26" xfId="243"/>
    <cellStyle name="Normal 2 2 26 10" xfId="244"/>
    <cellStyle name="Normal 2 2 26 2" xfId="245"/>
    <cellStyle name="Normal 2 2 26 3" xfId="246"/>
    <cellStyle name="Normal 2 2 26 4" xfId="247"/>
    <cellStyle name="Normal 2 2 26 5" xfId="248"/>
    <cellStyle name="Normal 2 2 26 6" xfId="249"/>
    <cellStyle name="Normal 2 2 26 7" xfId="250"/>
    <cellStyle name="Normal 2 2 26 8" xfId="251"/>
    <cellStyle name="Normal 2 2 26 9" xfId="252"/>
    <cellStyle name="Normal 2 2 27" xfId="253"/>
    <cellStyle name="Normal 2 2 27 10" xfId="254"/>
    <cellStyle name="Normal 2 2 27 2" xfId="255"/>
    <cellStyle name="Normal 2 2 27 3" xfId="256"/>
    <cellStyle name="Normal 2 2 27 4" xfId="257"/>
    <cellStyle name="Normal 2 2 27 5" xfId="258"/>
    <cellStyle name="Normal 2 2 27 6" xfId="259"/>
    <cellStyle name="Normal 2 2 27 7" xfId="260"/>
    <cellStyle name="Normal 2 2 27 8" xfId="261"/>
    <cellStyle name="Normal 2 2 27 9" xfId="262"/>
    <cellStyle name="Normal 2 2 28" xfId="263"/>
    <cellStyle name="Normal 2 2 28 10" xfId="264"/>
    <cellStyle name="Normal 2 2 28 2" xfId="265"/>
    <cellStyle name="Normal 2 2 28 3" xfId="266"/>
    <cellStyle name="Normal 2 2 28 4" xfId="267"/>
    <cellStyle name="Normal 2 2 28 5" xfId="268"/>
    <cellStyle name="Normal 2 2 28 6" xfId="269"/>
    <cellStyle name="Normal 2 2 28 7" xfId="270"/>
    <cellStyle name="Normal 2 2 28 8" xfId="271"/>
    <cellStyle name="Normal 2 2 28 9" xfId="272"/>
    <cellStyle name="Normal 2 2 3" xfId="273"/>
    <cellStyle name="Normal 2 2 4" xfId="274"/>
    <cellStyle name="Normal 2 2 5" xfId="275"/>
    <cellStyle name="Normal 2 2 6" xfId="276"/>
    <cellStyle name="Normal 2 2 7" xfId="277"/>
    <cellStyle name="Normal 2 2 8" xfId="278"/>
    <cellStyle name="Normal 2 2 9" xfId="279"/>
    <cellStyle name="Normal 2 20" xfId="280"/>
    <cellStyle name="Normal 2 21" xfId="281"/>
    <cellStyle name="Normal 2 22" xfId="282"/>
    <cellStyle name="Normal 2 23" xfId="283"/>
    <cellStyle name="Normal 2 24" xfId="284"/>
    <cellStyle name="Normal 2 25" xfId="285"/>
    <cellStyle name="Normal 2 26" xfId="286"/>
    <cellStyle name="Normal 2 27" xfId="287"/>
    <cellStyle name="Normal 2 28" xfId="288"/>
    <cellStyle name="Normal 2 29" xfId="289"/>
    <cellStyle name="Normal 2 3" xfId="290"/>
    <cellStyle name="Normal 2 30" xfId="291"/>
    <cellStyle name="Normal 2 31" xfId="292"/>
    <cellStyle name="Normal 2 32" xfId="293"/>
    <cellStyle name="Normal 2 33" xfId="294"/>
    <cellStyle name="Normal 2 34" xfId="295"/>
    <cellStyle name="Normal 2 35" xfId="296"/>
    <cellStyle name="Normal 2 36" xfId="297"/>
    <cellStyle name="Normal 2 37" xfId="298"/>
    <cellStyle name="Normal 2 38" xfId="299"/>
    <cellStyle name="Normal 2 39" xfId="300"/>
    <cellStyle name="Normal 2 4" xfId="301"/>
    <cellStyle name="Normal 2 5" xfId="302"/>
    <cellStyle name="Normal 2 6" xfId="303"/>
    <cellStyle name="Normal 2 7" xfId="304"/>
    <cellStyle name="Normal 2 7 2" xfId="305"/>
    <cellStyle name="Normal 2 7 2 10" xfId="306"/>
    <cellStyle name="Normal 2 7 2 2" xfId="307"/>
    <cellStyle name="Normal 2 7 2 3" xfId="308"/>
    <cellStyle name="Normal 2 7 2 4" xfId="309"/>
    <cellStyle name="Normal 2 7 2 5" xfId="310"/>
    <cellStyle name="Normal 2 7 2 6" xfId="311"/>
    <cellStyle name="Normal 2 7 2 7" xfId="312"/>
    <cellStyle name="Normal 2 7 2 8" xfId="313"/>
    <cellStyle name="Normal 2 7 2 9" xfId="314"/>
    <cellStyle name="Normal 2 7 3" xfId="315"/>
    <cellStyle name="Normal 2 7 3 10" xfId="316"/>
    <cellStyle name="Normal 2 7 3 2" xfId="317"/>
    <cellStyle name="Normal 2 7 3 3" xfId="318"/>
    <cellStyle name="Normal 2 7 3 4" xfId="319"/>
    <cellStyle name="Normal 2 7 3 5" xfId="320"/>
    <cellStyle name="Normal 2 7 3 6" xfId="321"/>
    <cellStyle name="Normal 2 7 3 7" xfId="322"/>
    <cellStyle name="Normal 2 7 3 8" xfId="323"/>
    <cellStyle name="Normal 2 7 3 9" xfId="324"/>
    <cellStyle name="Normal 2 7 4" xfId="325"/>
    <cellStyle name="Normal 2 7 4 10" xfId="326"/>
    <cellStyle name="Normal 2 7 4 2" xfId="327"/>
    <cellStyle name="Normal 2 7 4 3" xfId="328"/>
    <cellStyle name="Normal 2 7 4 4" xfId="329"/>
    <cellStyle name="Normal 2 7 4 5" xfId="330"/>
    <cellStyle name="Normal 2 7 4 6" xfId="331"/>
    <cellStyle name="Normal 2 7 4 7" xfId="332"/>
    <cellStyle name="Normal 2 7 4 8" xfId="333"/>
    <cellStyle name="Normal 2 7 4 9" xfId="334"/>
    <cellStyle name="Normal 2 7 5" xfId="335"/>
    <cellStyle name="Normal 2 7 5 10" xfId="336"/>
    <cellStyle name="Normal 2 7 5 2" xfId="337"/>
    <cellStyle name="Normal 2 7 5 3" xfId="338"/>
    <cellStyle name="Normal 2 7 5 4" xfId="339"/>
    <cellStyle name="Normal 2 7 5 5" xfId="340"/>
    <cellStyle name="Normal 2 7 5 6" xfId="341"/>
    <cellStyle name="Normal 2 7 5 7" xfId="342"/>
    <cellStyle name="Normal 2 7 5 8" xfId="343"/>
    <cellStyle name="Normal 2 7 5 9" xfId="344"/>
    <cellStyle name="Normal 2 7 6" xfId="345"/>
    <cellStyle name="Normal 2 7 6 10" xfId="346"/>
    <cellStyle name="Normal 2 7 6 2" xfId="347"/>
    <cellStyle name="Normal 2 7 6 3" xfId="348"/>
    <cellStyle name="Normal 2 7 6 4" xfId="349"/>
    <cellStyle name="Normal 2 7 6 5" xfId="350"/>
    <cellStyle name="Normal 2 7 6 6" xfId="351"/>
    <cellStyle name="Normal 2 7 6 7" xfId="352"/>
    <cellStyle name="Normal 2 7 6 8" xfId="353"/>
    <cellStyle name="Normal 2 7 6 9" xfId="354"/>
    <cellStyle name="Normal 2 7 7" xfId="355"/>
    <cellStyle name="Normal 2 7 7 10" xfId="356"/>
    <cellStyle name="Normal 2 7 7 2" xfId="357"/>
    <cellStyle name="Normal 2 7 7 3" xfId="358"/>
    <cellStyle name="Normal 2 7 7 4" xfId="359"/>
    <cellStyle name="Normal 2 7 7 5" xfId="360"/>
    <cellStyle name="Normal 2 7 7 6" xfId="361"/>
    <cellStyle name="Normal 2 7 7 7" xfId="362"/>
    <cellStyle name="Normal 2 7 7 8" xfId="363"/>
    <cellStyle name="Normal 2 7 7 9" xfId="364"/>
    <cellStyle name="Normal 2 7 8" xfId="365"/>
    <cellStyle name="Normal 2 7 8 10" xfId="366"/>
    <cellStyle name="Normal 2 7 8 2" xfId="367"/>
    <cellStyle name="Normal 2 7 8 3" xfId="368"/>
    <cellStyle name="Normal 2 7 8 4" xfId="369"/>
    <cellStyle name="Normal 2 7 8 5" xfId="370"/>
    <cellStyle name="Normal 2 7 8 6" xfId="371"/>
    <cellStyle name="Normal 2 7 8 7" xfId="372"/>
    <cellStyle name="Normal 2 7 8 8" xfId="373"/>
    <cellStyle name="Normal 2 7 8 9" xfId="374"/>
    <cellStyle name="Normal 2 8" xfId="375"/>
    <cellStyle name="Normal 2 8 10" xfId="376"/>
    <cellStyle name="Normal 2 8 2" xfId="377"/>
    <cellStyle name="Normal 2 8 3" xfId="378"/>
    <cellStyle name="Normal 2 8 4" xfId="379"/>
    <cellStyle name="Normal 2 8 5" xfId="380"/>
    <cellStyle name="Normal 2 8 6" xfId="381"/>
    <cellStyle name="Normal 2 8 7" xfId="382"/>
    <cellStyle name="Normal 2 8 8" xfId="383"/>
    <cellStyle name="Normal 2 8 9" xfId="384"/>
    <cellStyle name="Normal 2 9" xfId="385"/>
    <cellStyle name="Normal 2 9 10" xfId="386"/>
    <cellStyle name="Normal 2 9 2" xfId="387"/>
    <cellStyle name="Normal 2 9 3" xfId="388"/>
    <cellStyle name="Normal 2 9 4" xfId="389"/>
    <cellStyle name="Normal 2 9 5" xfId="390"/>
    <cellStyle name="Normal 2 9 6" xfId="391"/>
    <cellStyle name="Normal 2 9 7" xfId="392"/>
    <cellStyle name="Normal 2 9 8" xfId="393"/>
    <cellStyle name="Normal 2 9 9" xfId="394"/>
    <cellStyle name="Normal 20" xfId="395"/>
    <cellStyle name="Normal 20 10" xfId="396"/>
    <cellStyle name="Normal 20 2" xfId="397"/>
    <cellStyle name="Normal 20 3" xfId="398"/>
    <cellStyle name="Normal 20 4" xfId="399"/>
    <cellStyle name="Normal 20 5" xfId="400"/>
    <cellStyle name="Normal 20 6" xfId="401"/>
    <cellStyle name="Normal 20 7" xfId="402"/>
    <cellStyle name="Normal 20 8" xfId="403"/>
    <cellStyle name="Normal 20 9" xfId="404"/>
    <cellStyle name="Normal 21" xfId="405"/>
    <cellStyle name="Normal 21 10" xfId="406"/>
    <cellStyle name="Normal 21 2" xfId="407"/>
    <cellStyle name="Normal 21 3" xfId="408"/>
    <cellStyle name="Normal 21 4" xfId="409"/>
    <cellStyle name="Normal 21 5" xfId="410"/>
    <cellStyle name="Normal 21 6" xfId="411"/>
    <cellStyle name="Normal 21 7" xfId="412"/>
    <cellStyle name="Normal 21 8" xfId="413"/>
    <cellStyle name="Normal 21 9" xfId="414"/>
    <cellStyle name="Normal 22" xfId="415"/>
    <cellStyle name="Normal 22 10" xfId="416"/>
    <cellStyle name="Normal 22 2" xfId="417"/>
    <cellStyle name="Normal 22 3" xfId="418"/>
    <cellStyle name="Normal 22 4" xfId="419"/>
    <cellStyle name="Normal 22 5" xfId="420"/>
    <cellStyle name="Normal 22 6" xfId="421"/>
    <cellStyle name="Normal 22 7" xfId="422"/>
    <cellStyle name="Normal 22 8" xfId="423"/>
    <cellStyle name="Normal 22 9" xfId="424"/>
    <cellStyle name="Normal 23" xfId="425"/>
    <cellStyle name="Normal 23 10" xfId="426"/>
    <cellStyle name="Normal 23 2" xfId="427"/>
    <cellStyle name="Normal 23 3" xfId="428"/>
    <cellStyle name="Normal 23 4" xfId="429"/>
    <cellStyle name="Normal 23 5" xfId="430"/>
    <cellStyle name="Normal 23 6" xfId="431"/>
    <cellStyle name="Normal 23 7" xfId="432"/>
    <cellStyle name="Normal 23 8" xfId="433"/>
    <cellStyle name="Normal 23 9" xfId="434"/>
    <cellStyle name="Normal 27" xfId="435"/>
    <cellStyle name="Normal 28" xfId="436"/>
    <cellStyle name="Normal 3" xfId="437"/>
    <cellStyle name="Normal 3 10" xfId="438"/>
    <cellStyle name="Normal 3 10 10" xfId="439"/>
    <cellStyle name="Normal 3 10 2" xfId="440"/>
    <cellStyle name="Normal 3 10 3" xfId="441"/>
    <cellStyle name="Normal 3 10 4" xfId="442"/>
    <cellStyle name="Normal 3 10 5" xfId="443"/>
    <cellStyle name="Normal 3 10 6" xfId="444"/>
    <cellStyle name="Normal 3 10 7" xfId="445"/>
    <cellStyle name="Normal 3 10 8" xfId="446"/>
    <cellStyle name="Normal 3 10 9" xfId="447"/>
    <cellStyle name="Normal 3 11" xfId="448"/>
    <cellStyle name="Normal 3 11 10" xfId="449"/>
    <cellStyle name="Normal 3 11 2" xfId="450"/>
    <cellStyle name="Normal 3 11 3" xfId="451"/>
    <cellStyle name="Normal 3 11 4" xfId="452"/>
    <cellStyle name="Normal 3 11 5" xfId="453"/>
    <cellStyle name="Normal 3 11 6" xfId="454"/>
    <cellStyle name="Normal 3 11 7" xfId="455"/>
    <cellStyle name="Normal 3 11 8" xfId="456"/>
    <cellStyle name="Normal 3 11 9" xfId="457"/>
    <cellStyle name="Normal 3 12" xfId="458"/>
    <cellStyle name="Normal 3 12 10" xfId="459"/>
    <cellStyle name="Normal 3 12 2" xfId="460"/>
    <cellStyle name="Normal 3 12 3" xfId="461"/>
    <cellStyle name="Normal 3 12 4" xfId="462"/>
    <cellStyle name="Normal 3 12 5" xfId="463"/>
    <cellStyle name="Normal 3 12 6" xfId="464"/>
    <cellStyle name="Normal 3 12 7" xfId="465"/>
    <cellStyle name="Normal 3 12 8" xfId="466"/>
    <cellStyle name="Normal 3 12 9" xfId="467"/>
    <cellStyle name="Normal 3 13" xfId="468"/>
    <cellStyle name="Normal 3 13 10" xfId="469"/>
    <cellStyle name="Normal 3 13 2" xfId="470"/>
    <cellStyle name="Normal 3 13 3" xfId="471"/>
    <cellStyle name="Normal 3 13 4" xfId="472"/>
    <cellStyle name="Normal 3 13 5" xfId="473"/>
    <cellStyle name="Normal 3 13 6" xfId="474"/>
    <cellStyle name="Normal 3 13 7" xfId="475"/>
    <cellStyle name="Normal 3 13 8" xfId="476"/>
    <cellStyle name="Normal 3 13 9" xfId="477"/>
    <cellStyle name="Normal 3 14" xfId="478"/>
    <cellStyle name="Normal 3 14 10" xfId="479"/>
    <cellStyle name="Normal 3 14 2" xfId="480"/>
    <cellStyle name="Normal 3 14 3" xfId="481"/>
    <cellStyle name="Normal 3 14 4" xfId="482"/>
    <cellStyle name="Normal 3 14 5" xfId="483"/>
    <cellStyle name="Normal 3 14 6" xfId="484"/>
    <cellStyle name="Normal 3 14 7" xfId="485"/>
    <cellStyle name="Normal 3 14 8" xfId="486"/>
    <cellStyle name="Normal 3 14 9" xfId="487"/>
    <cellStyle name="Normal 3 15" xfId="488"/>
    <cellStyle name="Normal 3 15 10" xfId="489"/>
    <cellStyle name="Normal 3 15 2" xfId="490"/>
    <cellStyle name="Normal 3 15 3" xfId="491"/>
    <cellStyle name="Normal 3 15 4" xfId="492"/>
    <cellStyle name="Normal 3 15 5" xfId="493"/>
    <cellStyle name="Normal 3 15 6" xfId="494"/>
    <cellStyle name="Normal 3 15 7" xfId="495"/>
    <cellStyle name="Normal 3 15 8" xfId="496"/>
    <cellStyle name="Normal 3 15 9" xfId="497"/>
    <cellStyle name="Normal 3 16" xfId="498"/>
    <cellStyle name="Normal 3 16 10" xfId="499"/>
    <cellStyle name="Normal 3 16 2" xfId="500"/>
    <cellStyle name="Normal 3 16 3" xfId="501"/>
    <cellStyle name="Normal 3 16 4" xfId="502"/>
    <cellStyle name="Normal 3 16 5" xfId="503"/>
    <cellStyle name="Normal 3 16 6" xfId="504"/>
    <cellStyle name="Normal 3 16 7" xfId="505"/>
    <cellStyle name="Normal 3 16 8" xfId="506"/>
    <cellStyle name="Normal 3 16 9" xfId="507"/>
    <cellStyle name="Normal 3 17" xfId="508"/>
    <cellStyle name="Normal 3 17 10" xfId="509"/>
    <cellStyle name="Normal 3 17 2" xfId="510"/>
    <cellStyle name="Normal 3 17 3" xfId="511"/>
    <cellStyle name="Normal 3 17 4" xfId="512"/>
    <cellStyle name="Normal 3 17 5" xfId="513"/>
    <cellStyle name="Normal 3 17 6" xfId="514"/>
    <cellStyle name="Normal 3 17 7" xfId="515"/>
    <cellStyle name="Normal 3 17 8" xfId="516"/>
    <cellStyle name="Normal 3 17 9" xfId="517"/>
    <cellStyle name="Normal 3 18" xfId="518"/>
    <cellStyle name="Normal 3 18 10" xfId="519"/>
    <cellStyle name="Normal 3 18 2" xfId="520"/>
    <cellStyle name="Normal 3 18 3" xfId="521"/>
    <cellStyle name="Normal 3 18 4" xfId="522"/>
    <cellStyle name="Normal 3 18 5" xfId="523"/>
    <cellStyle name="Normal 3 18 6" xfId="524"/>
    <cellStyle name="Normal 3 18 7" xfId="525"/>
    <cellStyle name="Normal 3 18 8" xfId="526"/>
    <cellStyle name="Normal 3 18 9" xfId="527"/>
    <cellStyle name="Normal 3 19" xfId="528"/>
    <cellStyle name="Normal 3 2" xfId="529"/>
    <cellStyle name="Normal 3 2 10" xfId="530"/>
    <cellStyle name="Normal 3 2 11" xfId="531"/>
    <cellStyle name="Normal 3 2 12" xfId="532"/>
    <cellStyle name="Normal 3 2 13" xfId="533"/>
    <cellStyle name="Normal 3 2 14" xfId="534"/>
    <cellStyle name="Normal 3 2 15" xfId="535"/>
    <cellStyle name="Normal 3 2 16" xfId="536"/>
    <cellStyle name="Normal 3 2 17" xfId="537"/>
    <cellStyle name="Normal 3 2 18" xfId="538"/>
    <cellStyle name="Normal 3 2 19" xfId="539"/>
    <cellStyle name="Normal 3 2 2" xfId="540"/>
    <cellStyle name="Normal 3 2 2 10" xfId="541"/>
    <cellStyle name="Normal 3 2 2 11" xfId="542"/>
    <cellStyle name="Normal 3 2 2 12" xfId="543"/>
    <cellStyle name="Normal 3 2 2 13" xfId="544"/>
    <cellStyle name="Normal 3 2 2 14" xfId="545"/>
    <cellStyle name="Normal 3 2 2 15" xfId="546"/>
    <cellStyle name="Normal 3 2 2 16" xfId="547"/>
    <cellStyle name="Normal 3 2 2 17" xfId="548"/>
    <cellStyle name="Normal 3 2 2 2" xfId="549"/>
    <cellStyle name="Normal 3 2 2 3" xfId="550"/>
    <cellStyle name="Normal 3 2 2 4" xfId="551"/>
    <cellStyle name="Normal 3 2 2 5" xfId="552"/>
    <cellStyle name="Normal 3 2 2 6" xfId="553"/>
    <cellStyle name="Normal 3 2 2 7" xfId="554"/>
    <cellStyle name="Normal 3 2 2 8" xfId="555"/>
    <cellStyle name="Normal 3 2 2 9" xfId="556"/>
    <cellStyle name="Normal 3 2 20" xfId="557"/>
    <cellStyle name="Normal 3 2 21" xfId="558"/>
    <cellStyle name="Normal 3 2 22" xfId="559"/>
    <cellStyle name="Normal 3 2 23" xfId="560"/>
    <cellStyle name="Normal 3 2 23 10" xfId="561"/>
    <cellStyle name="Normal 3 2 23 2" xfId="562"/>
    <cellStyle name="Normal 3 2 23 3" xfId="563"/>
    <cellStyle name="Normal 3 2 23 4" xfId="564"/>
    <cellStyle name="Normal 3 2 23 5" xfId="565"/>
    <cellStyle name="Normal 3 2 23 6" xfId="566"/>
    <cellStyle name="Normal 3 2 23 7" xfId="567"/>
    <cellStyle name="Normal 3 2 23 8" xfId="568"/>
    <cellStyle name="Normal 3 2 23 9" xfId="569"/>
    <cellStyle name="Normal 3 2 24" xfId="570"/>
    <cellStyle name="Normal 3 2 24 10" xfId="571"/>
    <cellStyle name="Normal 3 2 24 2" xfId="572"/>
    <cellStyle name="Normal 3 2 24 3" xfId="573"/>
    <cellStyle name="Normal 3 2 24 4" xfId="574"/>
    <cellStyle name="Normal 3 2 24 5" xfId="575"/>
    <cellStyle name="Normal 3 2 24 6" xfId="576"/>
    <cellStyle name="Normal 3 2 24 7" xfId="577"/>
    <cellStyle name="Normal 3 2 24 8" xfId="578"/>
    <cellStyle name="Normal 3 2 24 9" xfId="579"/>
    <cellStyle name="Normal 3 2 25" xfId="580"/>
    <cellStyle name="Normal 3 2 25 10" xfId="581"/>
    <cellStyle name="Normal 3 2 25 2" xfId="582"/>
    <cellStyle name="Normal 3 2 25 3" xfId="583"/>
    <cellStyle name="Normal 3 2 25 4" xfId="584"/>
    <cellStyle name="Normal 3 2 25 5" xfId="585"/>
    <cellStyle name="Normal 3 2 25 6" xfId="586"/>
    <cellStyle name="Normal 3 2 25 7" xfId="587"/>
    <cellStyle name="Normal 3 2 25 8" xfId="588"/>
    <cellStyle name="Normal 3 2 25 9" xfId="589"/>
    <cellStyle name="Normal 3 2 26" xfId="590"/>
    <cellStyle name="Normal 3 2 26 10" xfId="591"/>
    <cellStyle name="Normal 3 2 26 2" xfId="592"/>
    <cellStyle name="Normal 3 2 26 3" xfId="593"/>
    <cellStyle name="Normal 3 2 26 4" xfId="594"/>
    <cellStyle name="Normal 3 2 26 5" xfId="595"/>
    <cellStyle name="Normal 3 2 26 6" xfId="596"/>
    <cellStyle name="Normal 3 2 26 7" xfId="597"/>
    <cellStyle name="Normal 3 2 26 8" xfId="598"/>
    <cellStyle name="Normal 3 2 26 9" xfId="599"/>
    <cellStyle name="Normal 3 2 27" xfId="600"/>
    <cellStyle name="Normal 3 2 27 10" xfId="601"/>
    <cellStyle name="Normal 3 2 27 2" xfId="602"/>
    <cellStyle name="Normal 3 2 27 3" xfId="603"/>
    <cellStyle name="Normal 3 2 27 4" xfId="604"/>
    <cellStyle name="Normal 3 2 27 5" xfId="605"/>
    <cellStyle name="Normal 3 2 27 6" xfId="606"/>
    <cellStyle name="Normal 3 2 27 7" xfId="607"/>
    <cellStyle name="Normal 3 2 27 8" xfId="608"/>
    <cellStyle name="Normal 3 2 27 9" xfId="609"/>
    <cellStyle name="Normal 3 2 28" xfId="610"/>
    <cellStyle name="Normal 3 2 28 10" xfId="611"/>
    <cellStyle name="Normal 3 2 28 2" xfId="612"/>
    <cellStyle name="Normal 3 2 28 3" xfId="613"/>
    <cellStyle name="Normal 3 2 28 4" xfId="614"/>
    <cellStyle name="Normal 3 2 28 5" xfId="615"/>
    <cellStyle name="Normal 3 2 28 6" xfId="616"/>
    <cellStyle name="Normal 3 2 28 7" xfId="617"/>
    <cellStyle name="Normal 3 2 28 8" xfId="618"/>
    <cellStyle name="Normal 3 2 28 9" xfId="619"/>
    <cellStyle name="Normal 3 2 3" xfId="620"/>
    <cellStyle name="Normal 3 2 4" xfId="621"/>
    <cellStyle name="Normal 3 2 5" xfId="622"/>
    <cellStyle name="Normal 3 2 6" xfId="623"/>
    <cellStyle name="Normal 3 2 7" xfId="624"/>
    <cellStyle name="Normal 3 2 8" xfId="625"/>
    <cellStyle name="Normal 3 2 9" xfId="626"/>
    <cellStyle name="Normal 3 20" xfId="627"/>
    <cellStyle name="Normal 3 21" xfId="628"/>
    <cellStyle name="Normal 3 22" xfId="629"/>
    <cellStyle name="Normal 3 23" xfId="630"/>
    <cellStyle name="Normal 3 24" xfId="631"/>
    <cellStyle name="Normal 3 25" xfId="632"/>
    <cellStyle name="Normal 3 26" xfId="633"/>
    <cellStyle name="Normal 3 27" xfId="634"/>
    <cellStyle name="Normal 3 28" xfId="635"/>
    <cellStyle name="Normal 3 29" xfId="636"/>
    <cellStyle name="Normal 3 3" xfId="637"/>
    <cellStyle name="Normal 3 30" xfId="638"/>
    <cellStyle name="Normal 3 31" xfId="639"/>
    <cellStyle name="Normal 3 32" xfId="640"/>
    <cellStyle name="Normal 3 33" xfId="641"/>
    <cellStyle name="Normal 3 34" xfId="642"/>
    <cellStyle name="Normal 3 35" xfId="643"/>
    <cellStyle name="Normal 3 36" xfId="644"/>
    <cellStyle name="Normal 3 37" xfId="645"/>
    <cellStyle name="Normal 3 38" xfId="646"/>
    <cellStyle name="Normal 3 39" xfId="647"/>
    <cellStyle name="Normal 3 4" xfId="648"/>
    <cellStyle name="Normal 3 5" xfId="649"/>
    <cellStyle name="Normal 3 6" xfId="650"/>
    <cellStyle name="Normal 3 7" xfId="651"/>
    <cellStyle name="Normal 3 7 2" xfId="652"/>
    <cellStyle name="Normal 3 7 2 10" xfId="653"/>
    <cellStyle name="Normal 3 7 2 2" xfId="654"/>
    <cellStyle name="Normal 3 7 2 3" xfId="655"/>
    <cellStyle name="Normal 3 7 2 4" xfId="656"/>
    <cellStyle name="Normal 3 7 2 5" xfId="657"/>
    <cellStyle name="Normal 3 7 2 6" xfId="658"/>
    <cellStyle name="Normal 3 7 2 7" xfId="659"/>
    <cellStyle name="Normal 3 7 2 8" xfId="660"/>
    <cellStyle name="Normal 3 7 2 9" xfId="661"/>
    <cellStyle name="Normal 3 7 3" xfId="662"/>
    <cellStyle name="Normal 3 7 3 10" xfId="663"/>
    <cellStyle name="Normal 3 7 3 2" xfId="664"/>
    <cellStyle name="Normal 3 7 3 3" xfId="665"/>
    <cellStyle name="Normal 3 7 3 4" xfId="666"/>
    <cellStyle name="Normal 3 7 3 5" xfId="667"/>
    <cellStyle name="Normal 3 7 3 6" xfId="668"/>
    <cellStyle name="Normal 3 7 3 7" xfId="669"/>
    <cellStyle name="Normal 3 7 3 8" xfId="670"/>
    <cellStyle name="Normal 3 7 3 9" xfId="671"/>
    <cellStyle name="Normal 3 7 4" xfId="672"/>
    <cellStyle name="Normal 3 7 4 10" xfId="673"/>
    <cellStyle name="Normal 3 7 4 2" xfId="674"/>
    <cellStyle name="Normal 3 7 4 3" xfId="675"/>
    <cellStyle name="Normal 3 7 4 4" xfId="676"/>
    <cellStyle name="Normal 3 7 4 5" xfId="677"/>
    <cellStyle name="Normal 3 7 4 6" xfId="678"/>
    <cellStyle name="Normal 3 7 4 7" xfId="679"/>
    <cellStyle name="Normal 3 7 4 8" xfId="680"/>
    <cellStyle name="Normal 3 7 4 9" xfId="681"/>
    <cellStyle name="Normal 3 7 5" xfId="682"/>
    <cellStyle name="Normal 3 7 5 10" xfId="683"/>
    <cellStyle name="Normal 3 7 5 2" xfId="684"/>
    <cellStyle name="Normal 3 7 5 3" xfId="685"/>
    <cellStyle name="Normal 3 7 5 4" xfId="686"/>
    <cellStyle name="Normal 3 7 5 5" xfId="687"/>
    <cellStyle name="Normal 3 7 5 6" xfId="688"/>
    <cellStyle name="Normal 3 7 5 7" xfId="689"/>
    <cellStyle name="Normal 3 7 5 8" xfId="690"/>
    <cellStyle name="Normal 3 7 5 9" xfId="691"/>
    <cellStyle name="Normal 3 7 6" xfId="692"/>
    <cellStyle name="Normal 3 7 6 10" xfId="693"/>
    <cellStyle name="Normal 3 7 6 2" xfId="694"/>
    <cellStyle name="Normal 3 7 6 3" xfId="695"/>
    <cellStyle name="Normal 3 7 6 4" xfId="696"/>
    <cellStyle name="Normal 3 7 6 5" xfId="697"/>
    <cellStyle name="Normal 3 7 6 6" xfId="698"/>
    <cellStyle name="Normal 3 7 6 7" xfId="699"/>
    <cellStyle name="Normal 3 7 6 8" xfId="700"/>
    <cellStyle name="Normal 3 7 6 9" xfId="701"/>
    <cellStyle name="Normal 3 7 7" xfId="702"/>
    <cellStyle name="Normal 3 7 7 10" xfId="703"/>
    <cellStyle name="Normal 3 7 7 2" xfId="704"/>
    <cellStyle name="Normal 3 7 7 3" xfId="705"/>
    <cellStyle name="Normal 3 7 7 4" xfId="706"/>
    <cellStyle name="Normal 3 7 7 5" xfId="707"/>
    <cellStyle name="Normal 3 7 7 6" xfId="708"/>
    <cellStyle name="Normal 3 7 7 7" xfId="709"/>
    <cellStyle name="Normal 3 7 7 8" xfId="710"/>
    <cellStyle name="Normal 3 7 7 9" xfId="711"/>
    <cellStyle name="Normal 3 7 8" xfId="712"/>
    <cellStyle name="Normal 3 7 8 10" xfId="713"/>
    <cellStyle name="Normal 3 7 8 2" xfId="714"/>
    <cellStyle name="Normal 3 7 8 3" xfId="715"/>
    <cellStyle name="Normal 3 7 8 4" xfId="716"/>
    <cellStyle name="Normal 3 7 8 5" xfId="717"/>
    <cellStyle name="Normal 3 7 8 6" xfId="718"/>
    <cellStyle name="Normal 3 7 8 7" xfId="719"/>
    <cellStyle name="Normal 3 7 8 8" xfId="720"/>
    <cellStyle name="Normal 3 7 8 9" xfId="721"/>
    <cellStyle name="Normal 3 8" xfId="722"/>
    <cellStyle name="Normal 3 8 10" xfId="723"/>
    <cellStyle name="Normal 3 8 2" xfId="724"/>
    <cellStyle name="Normal 3 8 3" xfId="725"/>
    <cellStyle name="Normal 3 8 4" xfId="726"/>
    <cellStyle name="Normal 3 8 5" xfId="727"/>
    <cellStyle name="Normal 3 8 6" xfId="728"/>
    <cellStyle name="Normal 3 8 7" xfId="729"/>
    <cellStyle name="Normal 3 8 8" xfId="730"/>
    <cellStyle name="Normal 3 8 9" xfId="731"/>
    <cellStyle name="Normal 3 9" xfId="732"/>
    <cellStyle name="Normal 3 9 10" xfId="733"/>
    <cellStyle name="Normal 3 9 2" xfId="734"/>
    <cellStyle name="Normal 3 9 3" xfId="735"/>
    <cellStyle name="Normal 3 9 4" xfId="736"/>
    <cellStyle name="Normal 3 9 5" xfId="737"/>
    <cellStyle name="Normal 3 9 6" xfId="738"/>
    <cellStyle name="Normal 3 9 7" xfId="739"/>
    <cellStyle name="Normal 3 9 8" xfId="740"/>
    <cellStyle name="Normal 3 9 9" xfId="741"/>
    <cellStyle name="Normal 4" xfId="742"/>
    <cellStyle name="Normal 4 10" xfId="743"/>
    <cellStyle name="Normal 4 11" xfId="744"/>
    <cellStyle name="Normal 4 12" xfId="745"/>
    <cellStyle name="Normal 4 13" xfId="746"/>
    <cellStyle name="Normal 4 14" xfId="747"/>
    <cellStyle name="Normal 4 15" xfId="748"/>
    <cellStyle name="Normal 4 16" xfId="749"/>
    <cellStyle name="Normal 4 17" xfId="750"/>
    <cellStyle name="Normal 4 18" xfId="751"/>
    <cellStyle name="Normal 4 19" xfId="752"/>
    <cellStyle name="Normal 4 2" xfId="753"/>
    <cellStyle name="Normal 4 20" xfId="754"/>
    <cellStyle name="Normal 4 21" xfId="755"/>
    <cellStyle name="Normal 4 22" xfId="756"/>
    <cellStyle name="Normal 4 23" xfId="757"/>
    <cellStyle name="Normal 4 24" xfId="758"/>
    <cellStyle name="Normal 4 25" xfId="759"/>
    <cellStyle name="Normal 4 26" xfId="760"/>
    <cellStyle name="Normal 4 27" xfId="761"/>
    <cellStyle name="Normal 4 28" xfId="762"/>
    <cellStyle name="Normal 4 3" xfId="763"/>
    <cellStyle name="Normal 4 4" xfId="764"/>
    <cellStyle name="Normal 4 5" xfId="765"/>
    <cellStyle name="Normal 4 6" xfId="766"/>
    <cellStyle name="Normal 4 7" xfId="767"/>
    <cellStyle name="Normal 4 8" xfId="768"/>
    <cellStyle name="Normal 4 9" xfId="769"/>
    <cellStyle name="Normal 5" xfId="770"/>
    <cellStyle name="Normal 6" xfId="771"/>
    <cellStyle name="Normal 6 10" xfId="772"/>
    <cellStyle name="Normal 6 11" xfId="773"/>
    <cellStyle name="Normal 6 12" xfId="774"/>
    <cellStyle name="Normal 6 13" xfId="775"/>
    <cellStyle name="Normal 6 14" xfId="776"/>
    <cellStyle name="Normal 6 15" xfId="777"/>
    <cellStyle name="Normal 6 16" xfId="778"/>
    <cellStyle name="Normal 6 17" xfId="779"/>
    <cellStyle name="Normal 6 18" xfId="780"/>
    <cellStyle name="Normal 6 19" xfId="781"/>
    <cellStyle name="Normal 6 2" xfId="782"/>
    <cellStyle name="Normal 6 20" xfId="783"/>
    <cellStyle name="Normal 6 21" xfId="784"/>
    <cellStyle name="Normal 6 22" xfId="785"/>
    <cellStyle name="Normal 6 23" xfId="786"/>
    <cellStyle name="Normal 6 24" xfId="787"/>
    <cellStyle name="Normal 6 25" xfId="788"/>
    <cellStyle name="Normal 6 26" xfId="789"/>
    <cellStyle name="Normal 6 27" xfId="790"/>
    <cellStyle name="Normal 6 28" xfId="791"/>
    <cellStyle name="Normal 6 3" xfId="792"/>
    <cellStyle name="Normal 6 4" xfId="793"/>
    <cellStyle name="Normal 6 5" xfId="794"/>
    <cellStyle name="Normal 6 6" xfId="795"/>
    <cellStyle name="Normal 6 7" xfId="796"/>
    <cellStyle name="Normal 6 8" xfId="797"/>
    <cellStyle name="Normal 6 9" xfId="798"/>
    <cellStyle name="Normal 7" xfId="799"/>
    <cellStyle name="Normal 8" xfId="800"/>
    <cellStyle name="Normal 8 2" xfId="801"/>
    <cellStyle name="Normal 8 3" xfId="802"/>
    <cellStyle name="Normal 8 4" xfId="803"/>
    <cellStyle name="Normal 8 5" xfId="804"/>
    <cellStyle name="Normal 8 6" xfId="805"/>
    <cellStyle name="Normal 8 7" xfId="806"/>
    <cellStyle name="Normal 8 8" xfId="807"/>
    <cellStyle name="Normal 9" xfId="808"/>
    <cellStyle name="Note" xfId="809"/>
    <cellStyle name="Output" xfId="810"/>
    <cellStyle name="Percent" xfId="811"/>
    <cellStyle name="Title" xfId="812"/>
    <cellStyle name="Total" xfId="813"/>
    <cellStyle name="Warning Text" xfId="8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115" zoomScaleNormal="115" zoomScalePageLayoutView="0" workbookViewId="0" topLeftCell="A1">
      <selection activeCell="M26" sqref="M26"/>
    </sheetView>
  </sheetViews>
  <sheetFormatPr defaultColWidth="9.140625" defaultRowHeight="15"/>
  <cols>
    <col min="1" max="1" width="3.28125" style="46" customWidth="1"/>
    <col min="2" max="2" width="14.7109375" style="1" customWidth="1"/>
    <col min="3" max="3" width="6.421875" style="1" customWidth="1"/>
    <col min="4" max="9" width="4.7109375" style="1" customWidth="1"/>
    <col min="10" max="10" width="4.7109375" style="7" customWidth="1"/>
    <col min="11" max="13" width="4.7109375" style="1" customWidth="1"/>
    <col min="14" max="15" width="4.28125" style="1" customWidth="1"/>
    <col min="16" max="16" width="4.7109375" style="1" customWidth="1"/>
    <col min="17" max="17" width="4.00390625" style="1" customWidth="1"/>
    <col min="18" max="18" width="4.28125" style="1" customWidth="1"/>
    <col min="19" max="19" width="4.00390625" style="1" customWidth="1"/>
    <col min="20" max="20" width="4.7109375" style="1" customWidth="1"/>
    <col min="21" max="21" width="4.00390625" style="1" customWidth="1"/>
    <col min="22" max="25" width="4.7109375" style="1" customWidth="1"/>
    <col min="26" max="26" width="3.8515625" style="1" customWidth="1"/>
    <col min="27" max="27" width="4.7109375" style="1" customWidth="1"/>
    <col min="28" max="16384" width="9.140625" style="1" customWidth="1"/>
  </cols>
  <sheetData>
    <row r="1" spans="1:27" ht="37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18.75" customHeight="1">
      <c r="A2" s="111" t="s">
        <v>6</v>
      </c>
      <c r="B2" s="111"/>
      <c r="C2" s="111"/>
      <c r="D2" s="111"/>
      <c r="E2" s="86"/>
      <c r="F2" s="86"/>
      <c r="G2" s="86"/>
      <c r="H2" s="7"/>
      <c r="I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5" customFormat="1" ht="16.5" customHeight="1">
      <c r="A3" s="112" t="s">
        <v>0</v>
      </c>
      <c r="B3" s="112" t="s">
        <v>16</v>
      </c>
      <c r="C3" s="113" t="s">
        <v>1</v>
      </c>
      <c r="D3" s="114"/>
      <c r="E3" s="98">
        <v>9</v>
      </c>
      <c r="F3" s="99"/>
      <c r="G3" s="100"/>
      <c r="H3" s="98">
        <v>10</v>
      </c>
      <c r="I3" s="99"/>
      <c r="J3" s="99"/>
      <c r="K3" s="100"/>
      <c r="L3" s="98">
        <v>11</v>
      </c>
      <c r="M3" s="99"/>
      <c r="N3" s="99"/>
      <c r="O3" s="100"/>
      <c r="P3" s="98">
        <v>12</v>
      </c>
      <c r="Q3" s="99"/>
      <c r="R3" s="99"/>
      <c r="S3" s="99"/>
      <c r="T3" s="100"/>
      <c r="U3" s="101" t="s">
        <v>38</v>
      </c>
      <c r="V3" s="102"/>
      <c r="W3" s="102"/>
      <c r="X3" s="103"/>
      <c r="Y3" s="101">
        <v>2</v>
      </c>
      <c r="Z3" s="102"/>
      <c r="AA3" s="103"/>
    </row>
    <row r="4" spans="1:27" s="5" customFormat="1" ht="16.5" customHeight="1">
      <c r="A4" s="112"/>
      <c r="B4" s="112"/>
      <c r="C4" s="113" t="s">
        <v>2</v>
      </c>
      <c r="D4" s="114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</row>
    <row r="5" spans="1:27" s="5" customFormat="1" ht="16.5" customHeight="1">
      <c r="A5" s="112"/>
      <c r="B5" s="112"/>
      <c r="C5" s="113" t="s">
        <v>18</v>
      </c>
      <c r="D5" s="114"/>
      <c r="E5" s="11">
        <v>12</v>
      </c>
      <c r="F5" s="11">
        <v>19</v>
      </c>
      <c r="G5" s="11">
        <v>26</v>
      </c>
      <c r="H5" s="11">
        <v>3</v>
      </c>
      <c r="I5" s="10">
        <v>10</v>
      </c>
      <c r="J5" s="11">
        <v>17</v>
      </c>
      <c r="K5" s="12">
        <v>24</v>
      </c>
      <c r="L5" s="25" t="s">
        <v>34</v>
      </c>
      <c r="M5" s="12">
        <v>7</v>
      </c>
      <c r="N5" s="12">
        <v>14</v>
      </c>
      <c r="O5" s="12">
        <v>21</v>
      </c>
      <c r="P5" s="25" t="s">
        <v>35</v>
      </c>
      <c r="Q5" s="12">
        <v>5</v>
      </c>
      <c r="R5" s="12">
        <v>12</v>
      </c>
      <c r="S5" s="11">
        <v>19</v>
      </c>
      <c r="T5" s="11">
        <v>26</v>
      </c>
      <c r="U5" s="12">
        <v>2</v>
      </c>
      <c r="V5" s="13">
        <v>9</v>
      </c>
      <c r="W5" s="12">
        <v>16</v>
      </c>
      <c r="X5" s="25">
        <v>23</v>
      </c>
      <c r="Y5" s="10" t="s">
        <v>44</v>
      </c>
      <c r="Z5" s="11">
        <v>6</v>
      </c>
      <c r="AA5" s="11">
        <v>13</v>
      </c>
    </row>
    <row r="6" spans="1:27" s="5" customFormat="1" ht="16.5" customHeight="1">
      <c r="A6" s="112"/>
      <c r="B6" s="112"/>
      <c r="C6" s="113" t="s">
        <v>19</v>
      </c>
      <c r="D6" s="114"/>
      <c r="E6" s="11">
        <v>18</v>
      </c>
      <c r="F6" s="10">
        <v>25</v>
      </c>
      <c r="G6" s="10" t="s">
        <v>36</v>
      </c>
      <c r="H6" s="11">
        <v>9</v>
      </c>
      <c r="I6" s="11">
        <v>16</v>
      </c>
      <c r="J6" s="10">
        <v>23</v>
      </c>
      <c r="K6" s="12">
        <v>30</v>
      </c>
      <c r="L6" s="12">
        <v>6</v>
      </c>
      <c r="M6" s="25">
        <v>13</v>
      </c>
      <c r="N6" s="12">
        <v>20</v>
      </c>
      <c r="O6" s="25">
        <v>27</v>
      </c>
      <c r="P6" s="12">
        <v>4</v>
      </c>
      <c r="Q6" s="25">
        <v>11</v>
      </c>
      <c r="R6" s="12">
        <v>18</v>
      </c>
      <c r="S6" s="10">
        <v>25</v>
      </c>
      <c r="T6" s="10" t="s">
        <v>37</v>
      </c>
      <c r="U6" s="12">
        <v>8</v>
      </c>
      <c r="V6" s="12">
        <v>15</v>
      </c>
      <c r="W6" s="12">
        <v>22</v>
      </c>
      <c r="X6" s="13">
        <v>29</v>
      </c>
      <c r="Y6" s="11">
        <v>5</v>
      </c>
      <c r="Z6" s="11">
        <v>12</v>
      </c>
      <c r="AA6" s="10">
        <v>19</v>
      </c>
    </row>
    <row r="7" spans="1:27" s="5" customFormat="1" ht="18" customHeight="1">
      <c r="A7" s="117">
        <v>1</v>
      </c>
      <c r="B7" s="115" t="s">
        <v>15</v>
      </c>
      <c r="C7" s="15" t="s">
        <v>3</v>
      </c>
      <c r="D7" s="6">
        <v>45</v>
      </c>
      <c r="E7" s="89">
        <v>8</v>
      </c>
      <c r="F7" s="89">
        <v>8</v>
      </c>
      <c r="G7" s="89"/>
      <c r="H7" s="52">
        <v>8</v>
      </c>
      <c r="I7" s="50"/>
      <c r="J7" s="52">
        <v>8</v>
      </c>
      <c r="K7" s="52"/>
      <c r="L7" s="50">
        <v>13</v>
      </c>
      <c r="M7" s="52"/>
      <c r="N7" s="20"/>
      <c r="O7" s="20"/>
      <c r="P7" s="54"/>
      <c r="Q7" s="55"/>
      <c r="R7" s="54"/>
      <c r="S7" s="90"/>
      <c r="T7" s="55"/>
      <c r="U7" s="54"/>
      <c r="V7" s="125" t="s">
        <v>82</v>
      </c>
      <c r="W7" s="104" t="s">
        <v>21</v>
      </c>
      <c r="X7" s="105"/>
      <c r="Y7" s="110" t="s">
        <v>23</v>
      </c>
      <c r="Z7" s="110"/>
      <c r="AA7" s="110"/>
    </row>
    <row r="8" spans="1:27" s="5" customFormat="1" ht="18" customHeight="1">
      <c r="A8" s="118"/>
      <c r="B8" s="116"/>
      <c r="C8" s="15" t="s">
        <v>20</v>
      </c>
      <c r="D8" s="6">
        <v>30</v>
      </c>
      <c r="E8" s="89"/>
      <c r="F8" s="89"/>
      <c r="G8" s="89">
        <v>4</v>
      </c>
      <c r="H8" s="52"/>
      <c r="I8" s="50">
        <v>8</v>
      </c>
      <c r="J8" s="52">
        <v>2</v>
      </c>
      <c r="K8" s="52">
        <v>12</v>
      </c>
      <c r="L8" s="50">
        <v>4</v>
      </c>
      <c r="M8" s="52"/>
      <c r="N8" s="20"/>
      <c r="O8" s="20"/>
      <c r="P8" s="52"/>
      <c r="Q8" s="55"/>
      <c r="R8" s="54"/>
      <c r="S8" s="90"/>
      <c r="T8" s="55"/>
      <c r="U8" s="54"/>
      <c r="V8" s="125"/>
      <c r="W8" s="106"/>
      <c r="X8" s="107"/>
      <c r="Y8" s="110"/>
      <c r="Z8" s="110"/>
      <c r="AA8" s="110"/>
    </row>
    <row r="9" spans="1:27" s="5" customFormat="1" ht="18" customHeight="1">
      <c r="A9" s="117">
        <v>2</v>
      </c>
      <c r="B9" s="115" t="s">
        <v>11</v>
      </c>
      <c r="C9" s="15" t="s">
        <v>3</v>
      </c>
      <c r="D9" s="6">
        <v>20</v>
      </c>
      <c r="E9" s="89">
        <v>4</v>
      </c>
      <c r="F9" s="89">
        <v>8</v>
      </c>
      <c r="G9" s="89">
        <v>4</v>
      </c>
      <c r="H9" s="52"/>
      <c r="I9" s="52">
        <v>4</v>
      </c>
      <c r="J9" s="52"/>
      <c r="K9" s="52"/>
      <c r="L9" s="53"/>
      <c r="M9" s="52"/>
      <c r="N9" s="20"/>
      <c r="O9" s="20"/>
      <c r="P9" s="54"/>
      <c r="Q9" s="54"/>
      <c r="R9" s="54"/>
      <c r="S9" s="90"/>
      <c r="T9" s="56"/>
      <c r="U9" s="54"/>
      <c r="V9" s="125"/>
      <c r="W9" s="106"/>
      <c r="X9" s="107"/>
      <c r="Y9" s="110"/>
      <c r="Z9" s="110"/>
      <c r="AA9" s="110"/>
    </row>
    <row r="10" spans="1:27" s="5" customFormat="1" ht="18" customHeight="1">
      <c r="A10" s="118"/>
      <c r="B10" s="116"/>
      <c r="C10" s="15" t="s">
        <v>20</v>
      </c>
      <c r="D10" s="6">
        <v>10</v>
      </c>
      <c r="E10" s="89"/>
      <c r="F10" s="89"/>
      <c r="G10" s="89"/>
      <c r="H10" s="52">
        <v>4</v>
      </c>
      <c r="I10" s="52">
        <v>4</v>
      </c>
      <c r="J10" s="52">
        <v>2</v>
      </c>
      <c r="K10" s="52"/>
      <c r="L10" s="57"/>
      <c r="M10" s="52"/>
      <c r="N10" s="20"/>
      <c r="O10" s="20"/>
      <c r="P10" s="54"/>
      <c r="Q10" s="54"/>
      <c r="R10" s="54"/>
      <c r="S10" s="90"/>
      <c r="T10" s="56"/>
      <c r="U10" s="54"/>
      <c r="V10" s="125"/>
      <c r="W10" s="106"/>
      <c r="X10" s="107"/>
      <c r="Y10" s="110"/>
      <c r="Z10" s="110"/>
      <c r="AA10" s="110"/>
    </row>
    <row r="11" spans="1:27" s="5" customFormat="1" ht="18" customHeight="1">
      <c r="A11" s="117">
        <v>3</v>
      </c>
      <c r="B11" s="120" t="s">
        <v>17</v>
      </c>
      <c r="C11" s="15" t="s">
        <v>3</v>
      </c>
      <c r="D11" s="6">
        <v>5</v>
      </c>
      <c r="E11" s="89"/>
      <c r="F11" s="89"/>
      <c r="G11" s="89"/>
      <c r="H11" s="28"/>
      <c r="I11" s="20"/>
      <c r="J11" s="30"/>
      <c r="K11" s="26"/>
      <c r="L11" s="20"/>
      <c r="M11" s="20"/>
      <c r="N11" s="20"/>
      <c r="O11" s="20"/>
      <c r="P11" s="30"/>
      <c r="Q11" s="20"/>
      <c r="R11" s="20">
        <v>5</v>
      </c>
      <c r="S11" s="90"/>
      <c r="T11" s="20"/>
      <c r="U11" s="20"/>
      <c r="V11" s="125"/>
      <c r="W11" s="106"/>
      <c r="X11" s="107"/>
      <c r="Y11" s="110"/>
      <c r="Z11" s="110"/>
      <c r="AA11" s="110"/>
    </row>
    <row r="12" spans="1:27" s="5" customFormat="1" ht="18" customHeight="1">
      <c r="A12" s="118"/>
      <c r="B12" s="121"/>
      <c r="C12" s="15" t="s">
        <v>4</v>
      </c>
      <c r="D12" s="6">
        <v>55</v>
      </c>
      <c r="E12" s="89"/>
      <c r="F12" s="89"/>
      <c r="G12" s="89"/>
      <c r="H12" s="26"/>
      <c r="I12" s="20"/>
      <c r="J12" s="30"/>
      <c r="K12" s="26"/>
      <c r="L12" s="20"/>
      <c r="M12" s="20"/>
      <c r="N12" s="20"/>
      <c r="O12" s="20"/>
      <c r="P12" s="30"/>
      <c r="Q12" s="20"/>
      <c r="R12" s="20"/>
      <c r="S12" s="91">
        <v>8</v>
      </c>
      <c r="T12" s="20">
        <v>20</v>
      </c>
      <c r="U12" s="20">
        <v>27</v>
      </c>
      <c r="V12" s="125"/>
      <c r="W12" s="106"/>
      <c r="X12" s="107"/>
      <c r="Y12" s="110"/>
      <c r="Z12" s="110"/>
      <c r="AA12" s="110"/>
    </row>
    <row r="13" spans="1:27" s="5" customFormat="1" ht="18" customHeight="1">
      <c r="A13" s="117">
        <v>4</v>
      </c>
      <c r="B13" s="120" t="s">
        <v>28</v>
      </c>
      <c r="C13" s="15" t="s">
        <v>3</v>
      </c>
      <c r="D13" s="29">
        <v>15</v>
      </c>
      <c r="E13" s="15"/>
      <c r="F13" s="15"/>
      <c r="G13" s="15"/>
      <c r="H13" s="26"/>
      <c r="I13" s="20"/>
      <c r="J13" s="35"/>
      <c r="K13" s="26"/>
      <c r="L13" s="27"/>
      <c r="M13" s="20">
        <v>7</v>
      </c>
      <c r="N13" s="20"/>
      <c r="O13" s="20"/>
      <c r="P13" s="20"/>
      <c r="Q13" s="20">
        <v>4</v>
      </c>
      <c r="R13" s="20"/>
      <c r="S13" s="91">
        <v>4</v>
      </c>
      <c r="T13" s="20"/>
      <c r="U13" s="90"/>
      <c r="V13" s="125"/>
      <c r="W13" s="106"/>
      <c r="X13" s="107"/>
      <c r="Y13" s="110"/>
      <c r="Z13" s="110"/>
      <c r="AA13" s="110"/>
    </row>
    <row r="14" spans="1:27" s="5" customFormat="1" ht="18" customHeight="1">
      <c r="A14" s="118"/>
      <c r="B14" s="122"/>
      <c r="C14" s="15" t="s">
        <v>4</v>
      </c>
      <c r="D14" s="29">
        <v>60</v>
      </c>
      <c r="E14" s="15"/>
      <c r="F14" s="15"/>
      <c r="G14" s="15"/>
      <c r="H14" s="26"/>
      <c r="I14" s="20"/>
      <c r="J14" s="35"/>
      <c r="K14" s="26"/>
      <c r="L14" s="27"/>
      <c r="M14" s="20">
        <v>2</v>
      </c>
      <c r="N14" s="20">
        <v>8</v>
      </c>
      <c r="O14" s="20">
        <v>8</v>
      </c>
      <c r="P14" s="20">
        <v>3</v>
      </c>
      <c r="Q14" s="20">
        <v>8</v>
      </c>
      <c r="R14" s="20">
        <v>12</v>
      </c>
      <c r="S14" s="91">
        <v>8</v>
      </c>
      <c r="T14" s="20">
        <v>8</v>
      </c>
      <c r="U14" s="91">
        <v>3</v>
      </c>
      <c r="V14" s="125"/>
      <c r="W14" s="106"/>
      <c r="X14" s="107"/>
      <c r="Y14" s="110"/>
      <c r="Z14" s="110"/>
      <c r="AA14" s="110"/>
    </row>
    <row r="15" spans="1:27" s="5" customFormat="1" ht="18" customHeight="1">
      <c r="A15" s="117">
        <v>5</v>
      </c>
      <c r="B15" s="120" t="s">
        <v>85</v>
      </c>
      <c r="C15" s="15" t="s">
        <v>3</v>
      </c>
      <c r="D15" s="18">
        <v>48</v>
      </c>
      <c r="E15" s="88">
        <v>4</v>
      </c>
      <c r="F15" s="88">
        <v>4</v>
      </c>
      <c r="G15" s="88">
        <v>8</v>
      </c>
      <c r="H15" s="58">
        <v>8</v>
      </c>
      <c r="I15" s="20">
        <v>4</v>
      </c>
      <c r="J15" s="20">
        <v>4</v>
      </c>
      <c r="K15" s="58">
        <v>4</v>
      </c>
      <c r="L15" s="59">
        <v>4</v>
      </c>
      <c r="M15" s="20">
        <v>4</v>
      </c>
      <c r="N15" s="20">
        <v>4</v>
      </c>
      <c r="O15" s="20"/>
      <c r="P15" s="20"/>
      <c r="Q15" s="20"/>
      <c r="R15" s="20"/>
      <c r="S15" s="90"/>
      <c r="T15" s="20"/>
      <c r="U15" s="90"/>
      <c r="V15" s="125"/>
      <c r="W15" s="106"/>
      <c r="X15" s="107"/>
      <c r="Y15" s="110"/>
      <c r="Z15" s="110"/>
      <c r="AA15" s="110"/>
    </row>
    <row r="16" spans="1:27" s="5" customFormat="1" ht="18" customHeight="1">
      <c r="A16" s="118"/>
      <c r="B16" s="121"/>
      <c r="C16" s="15" t="s">
        <v>4</v>
      </c>
      <c r="D16" s="18">
        <v>72</v>
      </c>
      <c r="E16" s="88">
        <v>4</v>
      </c>
      <c r="F16" s="88"/>
      <c r="G16" s="88">
        <v>4</v>
      </c>
      <c r="H16" s="58">
        <v>4</v>
      </c>
      <c r="I16" s="20">
        <v>4</v>
      </c>
      <c r="J16" s="20">
        <v>8</v>
      </c>
      <c r="K16" s="58">
        <v>8</v>
      </c>
      <c r="L16" s="59">
        <v>4</v>
      </c>
      <c r="M16" s="20">
        <v>4</v>
      </c>
      <c r="N16" s="20">
        <v>8</v>
      </c>
      <c r="O16" s="20">
        <v>8</v>
      </c>
      <c r="P16" s="20">
        <v>8</v>
      </c>
      <c r="Q16" s="20">
        <v>4</v>
      </c>
      <c r="R16" s="20">
        <v>4</v>
      </c>
      <c r="S16" s="90"/>
      <c r="T16" s="20"/>
      <c r="U16" s="90"/>
      <c r="V16" s="125"/>
      <c r="W16" s="106"/>
      <c r="X16" s="107"/>
      <c r="Y16" s="110"/>
      <c r="Z16" s="110"/>
      <c r="AA16" s="110"/>
    </row>
    <row r="17" spans="1:27" s="5" customFormat="1" ht="18" customHeight="1">
      <c r="A17" s="117">
        <v>6</v>
      </c>
      <c r="B17" s="120" t="s">
        <v>26</v>
      </c>
      <c r="C17" s="15" t="s">
        <v>3</v>
      </c>
      <c r="D17" s="6">
        <v>30</v>
      </c>
      <c r="E17" s="92"/>
      <c r="F17" s="92"/>
      <c r="G17" s="92"/>
      <c r="H17" s="58"/>
      <c r="I17" s="20"/>
      <c r="J17" s="20"/>
      <c r="K17" s="58"/>
      <c r="L17" s="59"/>
      <c r="M17" s="20">
        <v>6</v>
      </c>
      <c r="N17" s="20">
        <v>4</v>
      </c>
      <c r="O17" s="20">
        <v>4</v>
      </c>
      <c r="P17" s="20">
        <v>4</v>
      </c>
      <c r="Q17" s="20">
        <v>4</v>
      </c>
      <c r="R17" s="20"/>
      <c r="S17" s="90">
        <v>4</v>
      </c>
      <c r="T17" s="20"/>
      <c r="U17" s="90"/>
      <c r="V17" s="125"/>
      <c r="W17" s="106"/>
      <c r="X17" s="107"/>
      <c r="Y17" s="110"/>
      <c r="Z17" s="110"/>
      <c r="AA17" s="110"/>
    </row>
    <row r="18" spans="1:27" s="5" customFormat="1" ht="18" customHeight="1">
      <c r="A18" s="118"/>
      <c r="B18" s="121"/>
      <c r="C18" s="15" t="s">
        <v>4</v>
      </c>
      <c r="D18" s="6">
        <v>30</v>
      </c>
      <c r="E18" s="92"/>
      <c r="F18" s="92"/>
      <c r="G18" s="92"/>
      <c r="H18" s="58"/>
      <c r="I18" s="20"/>
      <c r="J18" s="20"/>
      <c r="K18" s="58"/>
      <c r="L18" s="59"/>
      <c r="M18" s="20"/>
      <c r="N18" s="20"/>
      <c r="O18" s="20">
        <v>4</v>
      </c>
      <c r="P18" s="20">
        <v>8</v>
      </c>
      <c r="Q18" s="20">
        <v>4</v>
      </c>
      <c r="R18" s="20">
        <v>8</v>
      </c>
      <c r="S18" s="91">
        <v>6</v>
      </c>
      <c r="T18" s="20"/>
      <c r="U18" s="90"/>
      <c r="V18" s="125"/>
      <c r="W18" s="106"/>
      <c r="X18" s="107"/>
      <c r="Y18" s="110"/>
      <c r="Z18" s="110"/>
      <c r="AA18" s="110"/>
    </row>
    <row r="19" spans="1:27" s="5" customFormat="1" ht="19.5" customHeight="1">
      <c r="A19" s="124" t="s">
        <v>5</v>
      </c>
      <c r="B19" s="124"/>
      <c r="C19" s="18" t="s">
        <v>3</v>
      </c>
      <c r="D19" s="33">
        <f>D7+D9+D11+D13+D15+D17</f>
        <v>163</v>
      </c>
      <c r="E19" s="37">
        <f aca="true" t="shared" si="0" ref="E19:U20">E7+E9+E11+E13+E15+E17</f>
        <v>16</v>
      </c>
      <c r="F19" s="37">
        <f t="shared" si="0"/>
        <v>20</v>
      </c>
      <c r="G19" s="37">
        <f t="shared" si="0"/>
        <v>12</v>
      </c>
      <c r="H19" s="37">
        <f t="shared" si="0"/>
        <v>16</v>
      </c>
      <c r="I19" s="37">
        <f t="shared" si="0"/>
        <v>8</v>
      </c>
      <c r="J19" s="37">
        <f t="shared" si="0"/>
        <v>12</v>
      </c>
      <c r="K19" s="37">
        <f t="shared" si="0"/>
        <v>4</v>
      </c>
      <c r="L19" s="37">
        <f t="shared" si="0"/>
        <v>17</v>
      </c>
      <c r="M19" s="37">
        <f t="shared" si="0"/>
        <v>17</v>
      </c>
      <c r="N19" s="37">
        <f t="shared" si="0"/>
        <v>8</v>
      </c>
      <c r="O19" s="37">
        <f t="shared" si="0"/>
        <v>4</v>
      </c>
      <c r="P19" s="37">
        <f t="shared" si="0"/>
        <v>4</v>
      </c>
      <c r="Q19" s="37">
        <f t="shared" si="0"/>
        <v>8</v>
      </c>
      <c r="R19" s="37">
        <f t="shared" si="0"/>
        <v>5</v>
      </c>
      <c r="S19" s="37">
        <f t="shared" si="0"/>
        <v>8</v>
      </c>
      <c r="T19" s="37">
        <f t="shared" si="0"/>
        <v>0</v>
      </c>
      <c r="U19" s="37">
        <f t="shared" si="0"/>
        <v>0</v>
      </c>
      <c r="V19" s="125"/>
      <c r="W19" s="106"/>
      <c r="X19" s="107"/>
      <c r="Y19" s="110"/>
      <c r="Z19" s="110"/>
      <c r="AA19" s="110"/>
    </row>
    <row r="20" spans="1:27" s="5" customFormat="1" ht="19.5" customHeight="1">
      <c r="A20" s="124"/>
      <c r="B20" s="124"/>
      <c r="C20" s="29" t="s">
        <v>22</v>
      </c>
      <c r="D20" s="6">
        <f>D8+D10+D12+D14+D16+D18</f>
        <v>257</v>
      </c>
      <c r="E20" s="38">
        <f t="shared" si="0"/>
        <v>4</v>
      </c>
      <c r="F20" s="38">
        <f t="shared" si="0"/>
        <v>0</v>
      </c>
      <c r="G20" s="38">
        <f t="shared" si="0"/>
        <v>8</v>
      </c>
      <c r="H20" s="38">
        <f t="shared" si="0"/>
        <v>8</v>
      </c>
      <c r="I20" s="38">
        <f t="shared" si="0"/>
        <v>16</v>
      </c>
      <c r="J20" s="38">
        <f t="shared" si="0"/>
        <v>12</v>
      </c>
      <c r="K20" s="38">
        <f t="shared" si="0"/>
        <v>20</v>
      </c>
      <c r="L20" s="38">
        <f t="shared" si="0"/>
        <v>8</v>
      </c>
      <c r="M20" s="38">
        <f t="shared" si="0"/>
        <v>6</v>
      </c>
      <c r="N20" s="38">
        <f t="shared" si="0"/>
        <v>16</v>
      </c>
      <c r="O20" s="38">
        <f t="shared" si="0"/>
        <v>20</v>
      </c>
      <c r="P20" s="38">
        <f t="shared" si="0"/>
        <v>19</v>
      </c>
      <c r="Q20" s="38">
        <f t="shared" si="0"/>
        <v>16</v>
      </c>
      <c r="R20" s="38">
        <f t="shared" si="0"/>
        <v>24</v>
      </c>
      <c r="S20" s="38">
        <f t="shared" si="0"/>
        <v>22</v>
      </c>
      <c r="T20" s="38">
        <f t="shared" si="0"/>
        <v>28</v>
      </c>
      <c r="U20" s="38">
        <f t="shared" si="0"/>
        <v>30</v>
      </c>
      <c r="V20" s="125"/>
      <c r="W20" s="106"/>
      <c r="X20" s="107"/>
      <c r="Y20" s="110"/>
      <c r="Z20" s="110"/>
      <c r="AA20" s="110"/>
    </row>
    <row r="21" spans="1:27" s="5" customFormat="1" ht="19.5" customHeight="1">
      <c r="A21" s="124"/>
      <c r="B21" s="124"/>
      <c r="C21" s="29" t="s">
        <v>43</v>
      </c>
      <c r="D21" s="48">
        <f>D19+D20</f>
        <v>420</v>
      </c>
      <c r="E21" s="6">
        <f>E19+E20</f>
        <v>20</v>
      </c>
      <c r="F21" s="6">
        <f>F19+F20</f>
        <v>20</v>
      </c>
      <c r="G21" s="6">
        <f>G19+G20</f>
        <v>20</v>
      </c>
      <c r="H21" s="6">
        <f aca="true" t="shared" si="1" ref="H21:T21">H19+H20</f>
        <v>24</v>
      </c>
      <c r="I21" s="6">
        <f t="shared" si="1"/>
        <v>24</v>
      </c>
      <c r="J21" s="6">
        <f t="shared" si="1"/>
        <v>24</v>
      </c>
      <c r="K21" s="6">
        <f t="shared" si="1"/>
        <v>24</v>
      </c>
      <c r="L21" s="6">
        <f t="shared" si="1"/>
        <v>25</v>
      </c>
      <c r="M21" s="6">
        <f t="shared" si="1"/>
        <v>23</v>
      </c>
      <c r="N21" s="6">
        <f t="shared" si="1"/>
        <v>24</v>
      </c>
      <c r="O21" s="6">
        <f t="shared" si="1"/>
        <v>24</v>
      </c>
      <c r="P21" s="6">
        <f t="shared" si="1"/>
        <v>23</v>
      </c>
      <c r="Q21" s="6">
        <f t="shared" si="1"/>
        <v>24</v>
      </c>
      <c r="R21" s="6">
        <f t="shared" si="1"/>
        <v>29</v>
      </c>
      <c r="S21" s="6">
        <f t="shared" si="1"/>
        <v>30</v>
      </c>
      <c r="T21" s="6">
        <f t="shared" si="1"/>
        <v>28</v>
      </c>
      <c r="U21" s="6">
        <f>U19+U20</f>
        <v>30</v>
      </c>
      <c r="V21" s="125"/>
      <c r="W21" s="108"/>
      <c r="X21" s="109"/>
      <c r="Y21" s="110"/>
      <c r="Z21" s="110"/>
      <c r="AA21" s="110"/>
    </row>
    <row r="22" spans="1:27" s="40" customFormat="1" ht="24" customHeight="1">
      <c r="A22" s="119" t="s">
        <v>83</v>
      </c>
      <c r="B22" s="119"/>
      <c r="C22" s="119"/>
      <c r="D22" s="119"/>
      <c r="E22" s="119"/>
      <c r="F22" s="119"/>
      <c r="G22" s="119"/>
      <c r="H22" s="119"/>
      <c r="I22" s="61"/>
      <c r="J22" s="123" t="s">
        <v>96</v>
      </c>
      <c r="K22" s="123"/>
      <c r="L22" s="123"/>
      <c r="M22" s="123"/>
      <c r="N22" s="123"/>
      <c r="O22" s="123"/>
      <c r="P22" s="61"/>
      <c r="Q22" s="39"/>
      <c r="R22" s="39"/>
      <c r="S22" s="93" t="s">
        <v>86</v>
      </c>
      <c r="T22" s="93"/>
      <c r="U22" s="93"/>
      <c r="V22" s="93"/>
      <c r="W22" s="93"/>
      <c r="X22" s="93"/>
      <c r="Y22" s="93"/>
      <c r="Z22" s="39"/>
      <c r="AA22" s="39"/>
    </row>
    <row r="23" spans="1:27" s="40" customFormat="1" ht="17.25" customHeight="1">
      <c r="A23" s="45"/>
      <c r="B23" s="42"/>
      <c r="C23" s="43"/>
      <c r="D23" s="64"/>
      <c r="E23" s="64"/>
      <c r="F23" s="64"/>
      <c r="G23" s="64"/>
      <c r="I23" s="62"/>
      <c r="J23" s="94" t="s">
        <v>8</v>
      </c>
      <c r="K23" s="94"/>
      <c r="L23" s="94"/>
      <c r="M23" s="94"/>
      <c r="N23" s="94"/>
      <c r="O23" s="94"/>
      <c r="P23" s="39"/>
      <c r="Q23" s="39"/>
      <c r="R23" s="39"/>
      <c r="S23" s="95" t="s">
        <v>9</v>
      </c>
      <c r="T23" s="95"/>
      <c r="U23" s="95"/>
      <c r="V23" s="95"/>
      <c r="W23" s="95"/>
      <c r="X23" s="95"/>
      <c r="Y23" s="95"/>
      <c r="Z23" s="95"/>
      <c r="AA23" s="95"/>
    </row>
    <row r="24" spans="1:11" ht="14.25" customHeight="1">
      <c r="A24" s="16"/>
      <c r="B24" s="2"/>
      <c r="C24" s="2"/>
      <c r="D24" s="3"/>
      <c r="E24" s="3"/>
      <c r="F24" s="3"/>
      <c r="G24" s="3"/>
      <c r="J24" s="1"/>
      <c r="K24" s="24"/>
    </row>
    <row r="25" spans="1:11" ht="15">
      <c r="A25" s="17"/>
      <c r="B25" s="4"/>
      <c r="C25" s="4"/>
      <c r="D25" s="4"/>
      <c r="E25" s="4"/>
      <c r="F25" s="4"/>
      <c r="G25" s="4"/>
      <c r="J25" s="1"/>
      <c r="K25" s="24"/>
    </row>
    <row r="26" spans="1:11" ht="15">
      <c r="A26" s="17"/>
      <c r="B26" s="4"/>
      <c r="C26" s="4"/>
      <c r="D26" s="4"/>
      <c r="E26" s="4"/>
      <c r="F26" s="4"/>
      <c r="G26" s="4"/>
      <c r="J26" s="1"/>
      <c r="K26" s="24"/>
    </row>
    <row r="27" spans="1:11" ht="15">
      <c r="A27" s="17"/>
      <c r="B27" s="4"/>
      <c r="C27" s="4"/>
      <c r="D27" s="4"/>
      <c r="E27" s="4"/>
      <c r="F27" s="4"/>
      <c r="G27" s="4"/>
      <c r="J27" s="1"/>
      <c r="K27" s="24"/>
    </row>
    <row r="28" spans="1:11" ht="15">
      <c r="A28" s="17"/>
      <c r="B28" s="4"/>
      <c r="C28" s="4"/>
      <c r="D28" s="4"/>
      <c r="E28" s="4"/>
      <c r="F28" s="4"/>
      <c r="G28" s="4"/>
      <c r="J28" s="1"/>
      <c r="K28" s="24"/>
    </row>
  </sheetData>
  <sheetProtection/>
  <mergeCells count="35">
    <mergeCell ref="J22:O22"/>
    <mergeCell ref="U3:X3"/>
    <mergeCell ref="C5:D5"/>
    <mergeCell ref="C6:D6"/>
    <mergeCell ref="A19:B21"/>
    <mergeCell ref="V7:V21"/>
    <mergeCell ref="A7:A8"/>
    <mergeCell ref="B9:B10"/>
    <mergeCell ref="A9:A10"/>
    <mergeCell ref="B11:B12"/>
    <mergeCell ref="A11:A12"/>
    <mergeCell ref="A22:H22"/>
    <mergeCell ref="C4:D4"/>
    <mergeCell ref="B17:B18"/>
    <mergeCell ref="B15:B16"/>
    <mergeCell ref="A17:A18"/>
    <mergeCell ref="A15:A16"/>
    <mergeCell ref="B13:B14"/>
    <mergeCell ref="A13:A14"/>
    <mergeCell ref="A2:D2"/>
    <mergeCell ref="A3:A6"/>
    <mergeCell ref="B3:B6"/>
    <mergeCell ref="C3:D3"/>
    <mergeCell ref="H3:K3"/>
    <mergeCell ref="B7:B8"/>
    <mergeCell ref="E3:G3"/>
    <mergeCell ref="S22:Y22"/>
    <mergeCell ref="J23:O23"/>
    <mergeCell ref="S23:AA23"/>
    <mergeCell ref="A1:AA1"/>
    <mergeCell ref="L3:O3"/>
    <mergeCell ref="P3:T3"/>
    <mergeCell ref="Y3:AA3"/>
    <mergeCell ref="W7:X21"/>
    <mergeCell ref="Y7:AA21"/>
  </mergeCells>
  <printOptions/>
  <pageMargins left="0.46" right="0.2" top="0.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="115" zoomScaleNormal="115" zoomScalePageLayoutView="0" workbookViewId="0" topLeftCell="A10">
      <selection activeCell="N8" sqref="N8"/>
    </sheetView>
  </sheetViews>
  <sheetFormatPr defaultColWidth="9.140625" defaultRowHeight="15"/>
  <cols>
    <col min="1" max="1" width="3.28125" style="46" customWidth="1"/>
    <col min="2" max="2" width="15.57421875" style="1" customWidth="1"/>
    <col min="3" max="3" width="5.8515625" style="1" customWidth="1"/>
    <col min="4" max="4" width="4.7109375" style="1" customWidth="1"/>
    <col min="5" max="5" width="4.28125" style="1" customWidth="1"/>
    <col min="6" max="6" width="4.28125" style="7" customWidth="1"/>
    <col min="7" max="31" width="4.00390625" style="1" customWidth="1"/>
    <col min="32" max="16384" width="9.140625" style="1" customWidth="1"/>
  </cols>
  <sheetData>
    <row r="1" spans="1:30" ht="37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0" ht="18.75" customHeight="1">
      <c r="A2" s="111" t="s">
        <v>24</v>
      </c>
      <c r="B2" s="111"/>
      <c r="C2" s="111"/>
      <c r="D2" s="111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1" s="5" customFormat="1" ht="16.5" customHeight="1">
      <c r="A3" s="112" t="s">
        <v>0</v>
      </c>
      <c r="B3" s="112" t="s">
        <v>16</v>
      </c>
      <c r="C3" s="113" t="s">
        <v>1</v>
      </c>
      <c r="D3" s="114"/>
      <c r="E3" s="87">
        <v>2</v>
      </c>
      <c r="F3" s="98">
        <v>3</v>
      </c>
      <c r="G3" s="99"/>
      <c r="H3" s="99"/>
      <c r="I3" s="100"/>
      <c r="J3" s="98">
        <v>4</v>
      </c>
      <c r="K3" s="99"/>
      <c r="L3" s="99"/>
      <c r="M3" s="99"/>
      <c r="N3" s="100"/>
      <c r="O3" s="98">
        <v>5</v>
      </c>
      <c r="P3" s="99"/>
      <c r="Q3" s="99"/>
      <c r="R3" s="100"/>
      <c r="S3" s="98">
        <v>6</v>
      </c>
      <c r="T3" s="99"/>
      <c r="U3" s="99"/>
      <c r="V3" s="100"/>
      <c r="W3" s="101">
        <v>7</v>
      </c>
      <c r="X3" s="102"/>
      <c r="Y3" s="102"/>
      <c r="Z3" s="102"/>
      <c r="AA3" s="103"/>
      <c r="AB3" s="98">
        <v>8</v>
      </c>
      <c r="AC3" s="99"/>
      <c r="AD3" s="99"/>
      <c r="AE3" s="100"/>
    </row>
    <row r="4" spans="1:31" s="5" customFormat="1" ht="16.5" customHeight="1">
      <c r="A4" s="112"/>
      <c r="B4" s="112"/>
      <c r="C4" s="113" t="s">
        <v>2</v>
      </c>
      <c r="D4" s="114"/>
      <c r="E4" s="8">
        <v>24</v>
      </c>
      <c r="F4" s="8">
        <v>25</v>
      </c>
      <c r="G4" s="8">
        <v>26</v>
      </c>
      <c r="H4" s="8">
        <v>27</v>
      </c>
      <c r="I4" s="8">
        <v>28</v>
      </c>
      <c r="J4" s="8">
        <v>29</v>
      </c>
      <c r="K4" s="8">
        <v>30</v>
      </c>
      <c r="L4" s="8">
        <v>31</v>
      </c>
      <c r="M4" s="8">
        <v>32</v>
      </c>
      <c r="N4" s="8">
        <v>33</v>
      </c>
      <c r="O4" s="8">
        <v>34</v>
      </c>
      <c r="P4" s="8">
        <v>35</v>
      </c>
      <c r="Q4" s="8">
        <v>36</v>
      </c>
      <c r="R4" s="8">
        <v>37</v>
      </c>
      <c r="S4" s="8">
        <v>38</v>
      </c>
      <c r="T4" s="8">
        <v>39</v>
      </c>
      <c r="U4" s="8">
        <v>40</v>
      </c>
      <c r="V4" s="8">
        <v>41</v>
      </c>
      <c r="W4" s="8">
        <v>42</v>
      </c>
      <c r="X4" s="8">
        <v>43</v>
      </c>
      <c r="Y4" s="8">
        <v>44</v>
      </c>
      <c r="Z4" s="8">
        <v>45</v>
      </c>
      <c r="AA4" s="8">
        <v>46</v>
      </c>
      <c r="AB4" s="8">
        <v>47</v>
      </c>
      <c r="AC4" s="8">
        <v>48</v>
      </c>
      <c r="AD4" s="8">
        <v>49</v>
      </c>
      <c r="AE4" s="8">
        <v>50</v>
      </c>
    </row>
    <row r="5" spans="1:31" s="5" customFormat="1" ht="16.5" customHeight="1">
      <c r="A5" s="112"/>
      <c r="B5" s="112"/>
      <c r="C5" s="113" t="s">
        <v>18</v>
      </c>
      <c r="D5" s="114"/>
      <c r="E5" s="11">
        <v>20</v>
      </c>
      <c r="F5" s="10" t="s">
        <v>45</v>
      </c>
      <c r="G5" s="11">
        <v>6</v>
      </c>
      <c r="H5" s="11">
        <v>13</v>
      </c>
      <c r="I5" s="11">
        <v>20</v>
      </c>
      <c r="J5" s="10" t="s">
        <v>46</v>
      </c>
      <c r="K5" s="10">
        <v>3</v>
      </c>
      <c r="L5" s="11">
        <v>10</v>
      </c>
      <c r="M5" s="12">
        <v>17</v>
      </c>
      <c r="N5" s="25">
        <v>24</v>
      </c>
      <c r="O5" s="12">
        <v>1</v>
      </c>
      <c r="P5" s="12">
        <v>8</v>
      </c>
      <c r="Q5" s="12">
        <v>15</v>
      </c>
      <c r="R5" s="25">
        <v>22</v>
      </c>
      <c r="S5" s="25" t="s">
        <v>47</v>
      </c>
      <c r="T5" s="12">
        <v>5</v>
      </c>
      <c r="U5" s="11">
        <v>12</v>
      </c>
      <c r="V5" s="11">
        <v>19</v>
      </c>
      <c r="W5" s="25" t="s">
        <v>48</v>
      </c>
      <c r="X5" s="13">
        <v>3</v>
      </c>
      <c r="Y5" s="12">
        <v>10</v>
      </c>
      <c r="Z5" s="25">
        <v>17</v>
      </c>
      <c r="AA5" s="14">
        <v>24</v>
      </c>
      <c r="AB5" s="10" t="s">
        <v>49</v>
      </c>
      <c r="AC5" s="11">
        <v>7</v>
      </c>
      <c r="AD5" s="11">
        <v>14</v>
      </c>
      <c r="AE5" s="11">
        <v>21</v>
      </c>
    </row>
    <row r="6" spans="1:31" s="5" customFormat="1" ht="16.5" customHeight="1">
      <c r="A6" s="112"/>
      <c r="B6" s="112"/>
      <c r="C6" s="113" t="s">
        <v>19</v>
      </c>
      <c r="D6" s="114"/>
      <c r="E6" s="10">
        <v>26</v>
      </c>
      <c r="F6" s="10">
        <v>5</v>
      </c>
      <c r="G6" s="11">
        <v>12</v>
      </c>
      <c r="H6" s="10">
        <v>19</v>
      </c>
      <c r="I6" s="10">
        <v>26</v>
      </c>
      <c r="J6" s="11">
        <v>2</v>
      </c>
      <c r="K6" s="11">
        <v>9</v>
      </c>
      <c r="L6" s="10">
        <v>16</v>
      </c>
      <c r="M6" s="12">
        <v>23</v>
      </c>
      <c r="N6" s="12">
        <v>30</v>
      </c>
      <c r="O6" s="25">
        <v>7</v>
      </c>
      <c r="P6" s="12">
        <v>14</v>
      </c>
      <c r="Q6" s="25">
        <v>21</v>
      </c>
      <c r="R6" s="12">
        <v>28</v>
      </c>
      <c r="S6" s="25">
        <v>4</v>
      </c>
      <c r="T6" s="12">
        <v>11</v>
      </c>
      <c r="U6" s="10">
        <v>18</v>
      </c>
      <c r="V6" s="10">
        <v>25</v>
      </c>
      <c r="W6" s="12">
        <v>2</v>
      </c>
      <c r="X6" s="12">
        <v>9</v>
      </c>
      <c r="Y6" s="12">
        <v>16</v>
      </c>
      <c r="Z6" s="13">
        <v>23</v>
      </c>
      <c r="AA6" s="14">
        <v>30</v>
      </c>
      <c r="AB6" s="11">
        <v>6</v>
      </c>
      <c r="AC6" s="11">
        <v>13</v>
      </c>
      <c r="AD6" s="11">
        <v>20</v>
      </c>
      <c r="AE6" s="10">
        <v>27</v>
      </c>
    </row>
    <row r="7" spans="1:31" s="5" customFormat="1" ht="39.75" customHeight="1">
      <c r="A7" s="22">
        <v>1</v>
      </c>
      <c r="B7" s="36" t="s">
        <v>25</v>
      </c>
      <c r="C7" s="15" t="s">
        <v>3</v>
      </c>
      <c r="D7" s="6">
        <v>30</v>
      </c>
      <c r="E7" s="20">
        <v>8</v>
      </c>
      <c r="F7" s="19">
        <v>8</v>
      </c>
      <c r="G7" s="20">
        <v>8</v>
      </c>
      <c r="H7" s="20">
        <v>6</v>
      </c>
      <c r="I7" s="20"/>
      <c r="J7" s="20"/>
      <c r="K7" s="20"/>
      <c r="L7" s="20"/>
      <c r="M7" s="20"/>
      <c r="N7" s="20"/>
      <c r="O7" s="20"/>
      <c r="P7" s="20"/>
      <c r="Q7" s="34"/>
      <c r="R7" s="34"/>
      <c r="S7" s="63"/>
      <c r="T7" s="63"/>
      <c r="U7" s="110" t="s">
        <v>88</v>
      </c>
      <c r="V7" s="110"/>
      <c r="W7" s="105" t="s">
        <v>7</v>
      </c>
      <c r="X7" s="126"/>
      <c r="Y7" s="104" t="s">
        <v>23</v>
      </c>
      <c r="Z7" s="105"/>
      <c r="AA7" s="126"/>
      <c r="AB7" s="110" t="s">
        <v>10</v>
      </c>
      <c r="AC7" s="110"/>
      <c r="AD7" s="110"/>
      <c r="AE7" s="110"/>
    </row>
    <row r="8" spans="1:31" s="5" customFormat="1" ht="30" customHeight="1">
      <c r="A8" s="22">
        <v>2</v>
      </c>
      <c r="B8" s="21" t="s">
        <v>27</v>
      </c>
      <c r="C8" s="15" t="s">
        <v>3</v>
      </c>
      <c r="D8" s="6">
        <v>30</v>
      </c>
      <c r="E8" s="20">
        <v>8</v>
      </c>
      <c r="F8" s="20">
        <v>8</v>
      </c>
      <c r="G8" s="20">
        <v>8</v>
      </c>
      <c r="H8" s="20">
        <v>6</v>
      </c>
      <c r="I8" s="20"/>
      <c r="J8" s="20"/>
      <c r="K8" s="20"/>
      <c r="L8" s="20"/>
      <c r="M8" s="20"/>
      <c r="N8" s="20"/>
      <c r="O8" s="20"/>
      <c r="P8" s="20"/>
      <c r="Q8" s="34"/>
      <c r="R8" s="34"/>
      <c r="S8" s="63"/>
      <c r="T8" s="34"/>
      <c r="U8" s="110"/>
      <c r="V8" s="110"/>
      <c r="W8" s="107"/>
      <c r="X8" s="127"/>
      <c r="Y8" s="106"/>
      <c r="Z8" s="107"/>
      <c r="AA8" s="127"/>
      <c r="AB8" s="110"/>
      <c r="AC8" s="110"/>
      <c r="AD8" s="110"/>
      <c r="AE8" s="110"/>
    </row>
    <row r="9" spans="1:31" s="5" customFormat="1" ht="18" customHeight="1">
      <c r="A9" s="117">
        <v>3</v>
      </c>
      <c r="B9" s="120" t="s">
        <v>29</v>
      </c>
      <c r="C9" s="15" t="s">
        <v>3</v>
      </c>
      <c r="D9" s="6">
        <v>30</v>
      </c>
      <c r="E9" s="20">
        <v>8</v>
      </c>
      <c r="F9" s="53">
        <v>8</v>
      </c>
      <c r="G9" s="20">
        <v>4</v>
      </c>
      <c r="H9" s="20">
        <v>4</v>
      </c>
      <c r="I9" s="30">
        <v>6</v>
      </c>
      <c r="J9" s="20"/>
      <c r="K9" s="20"/>
      <c r="L9" s="20"/>
      <c r="M9" s="20"/>
      <c r="N9" s="20"/>
      <c r="O9" s="20"/>
      <c r="P9" s="20"/>
      <c r="Q9" s="34"/>
      <c r="R9" s="34"/>
      <c r="S9" s="63"/>
      <c r="T9" s="34"/>
      <c r="U9" s="110"/>
      <c r="V9" s="110"/>
      <c r="W9" s="107"/>
      <c r="X9" s="127"/>
      <c r="Y9" s="106"/>
      <c r="Z9" s="107"/>
      <c r="AA9" s="127"/>
      <c r="AB9" s="110"/>
      <c r="AC9" s="110"/>
      <c r="AD9" s="110"/>
      <c r="AE9" s="110"/>
    </row>
    <row r="10" spans="1:31" s="5" customFormat="1" ht="18" customHeight="1">
      <c r="A10" s="118"/>
      <c r="B10" s="121"/>
      <c r="C10" s="15" t="s">
        <v>4</v>
      </c>
      <c r="D10" s="6">
        <v>30</v>
      </c>
      <c r="E10" s="54"/>
      <c r="F10" s="53">
        <v>4</v>
      </c>
      <c r="G10" s="20">
        <v>4</v>
      </c>
      <c r="H10" s="20">
        <v>8</v>
      </c>
      <c r="I10" s="30">
        <v>8</v>
      </c>
      <c r="J10" s="20">
        <v>6</v>
      </c>
      <c r="K10" s="20"/>
      <c r="L10" s="20"/>
      <c r="M10" s="20"/>
      <c r="N10" s="20"/>
      <c r="O10" s="20"/>
      <c r="P10" s="20"/>
      <c r="Q10" s="34"/>
      <c r="R10" s="34"/>
      <c r="S10" s="63"/>
      <c r="T10" s="34"/>
      <c r="U10" s="110"/>
      <c r="V10" s="110"/>
      <c r="W10" s="107"/>
      <c r="X10" s="127"/>
      <c r="Y10" s="106"/>
      <c r="Z10" s="107"/>
      <c r="AA10" s="127"/>
      <c r="AB10" s="110"/>
      <c r="AC10" s="110"/>
      <c r="AD10" s="110"/>
      <c r="AE10" s="110"/>
    </row>
    <row r="11" spans="1:31" s="5" customFormat="1" ht="29.25" customHeight="1">
      <c r="A11" s="22">
        <v>4</v>
      </c>
      <c r="B11" s="21" t="s">
        <v>30</v>
      </c>
      <c r="C11" s="15" t="s">
        <v>3</v>
      </c>
      <c r="D11" s="29">
        <v>45</v>
      </c>
      <c r="E11" s="54"/>
      <c r="F11" s="60"/>
      <c r="G11" s="20">
        <v>4</v>
      </c>
      <c r="H11" s="20">
        <v>4</v>
      </c>
      <c r="I11" s="30">
        <v>8</v>
      </c>
      <c r="J11" s="20">
        <v>12</v>
      </c>
      <c r="K11" s="20">
        <v>4</v>
      </c>
      <c r="L11" s="30">
        <v>4</v>
      </c>
      <c r="M11" s="20">
        <v>9</v>
      </c>
      <c r="N11" s="20"/>
      <c r="O11" s="20"/>
      <c r="P11" s="20"/>
      <c r="Q11" s="20"/>
      <c r="R11" s="34"/>
      <c r="S11" s="63"/>
      <c r="T11" s="34"/>
      <c r="U11" s="110"/>
      <c r="V11" s="110"/>
      <c r="W11" s="107"/>
      <c r="X11" s="127"/>
      <c r="Y11" s="106"/>
      <c r="Z11" s="107"/>
      <c r="AA11" s="127"/>
      <c r="AB11" s="110"/>
      <c r="AC11" s="110"/>
      <c r="AD11" s="110"/>
      <c r="AE11" s="110"/>
    </row>
    <row r="12" spans="1:31" s="5" customFormat="1" ht="18" customHeight="1">
      <c r="A12" s="129">
        <v>5</v>
      </c>
      <c r="B12" s="120" t="s">
        <v>31</v>
      </c>
      <c r="C12" s="15" t="s">
        <v>3</v>
      </c>
      <c r="D12" s="29">
        <v>30</v>
      </c>
      <c r="E12" s="54"/>
      <c r="F12" s="60"/>
      <c r="G12" s="54"/>
      <c r="H12" s="20"/>
      <c r="I12" s="20">
        <v>6</v>
      </c>
      <c r="J12" s="20">
        <v>8</v>
      </c>
      <c r="K12" s="20">
        <v>16</v>
      </c>
      <c r="L12" s="20"/>
      <c r="M12" s="20"/>
      <c r="N12" s="20"/>
      <c r="O12" s="20"/>
      <c r="P12" s="20"/>
      <c r="Q12" s="20"/>
      <c r="R12" s="34"/>
      <c r="S12" s="63"/>
      <c r="T12" s="34"/>
      <c r="U12" s="110"/>
      <c r="V12" s="110"/>
      <c r="W12" s="107"/>
      <c r="X12" s="127"/>
      <c r="Y12" s="106"/>
      <c r="Z12" s="107"/>
      <c r="AA12" s="127"/>
      <c r="AB12" s="110"/>
      <c r="AC12" s="110"/>
      <c r="AD12" s="110"/>
      <c r="AE12" s="110"/>
    </row>
    <row r="13" spans="1:31" s="5" customFormat="1" ht="18" customHeight="1">
      <c r="A13" s="129"/>
      <c r="B13" s="121"/>
      <c r="C13" s="15" t="s">
        <v>4</v>
      </c>
      <c r="D13" s="29">
        <v>30</v>
      </c>
      <c r="E13" s="54"/>
      <c r="F13" s="60"/>
      <c r="G13" s="54"/>
      <c r="H13" s="20"/>
      <c r="I13" s="20"/>
      <c r="J13" s="20">
        <v>4</v>
      </c>
      <c r="K13" s="20">
        <v>6</v>
      </c>
      <c r="L13" s="20">
        <v>16</v>
      </c>
      <c r="M13" s="20">
        <v>4</v>
      </c>
      <c r="N13" s="20"/>
      <c r="O13" s="20"/>
      <c r="P13" s="20"/>
      <c r="Q13" s="20"/>
      <c r="R13" s="34"/>
      <c r="S13" s="63"/>
      <c r="T13" s="34"/>
      <c r="U13" s="110"/>
      <c r="V13" s="110"/>
      <c r="W13" s="107"/>
      <c r="X13" s="127"/>
      <c r="Y13" s="106"/>
      <c r="Z13" s="107"/>
      <c r="AA13" s="127"/>
      <c r="AB13" s="110"/>
      <c r="AC13" s="110"/>
      <c r="AD13" s="110"/>
      <c r="AE13" s="110"/>
    </row>
    <row r="14" spans="1:31" s="5" customFormat="1" ht="18" customHeight="1">
      <c r="A14" s="129">
        <v>6</v>
      </c>
      <c r="B14" s="120" t="s">
        <v>99</v>
      </c>
      <c r="C14" s="15" t="s">
        <v>3</v>
      </c>
      <c r="D14" s="6">
        <v>30</v>
      </c>
      <c r="E14" s="54"/>
      <c r="F14" s="60"/>
      <c r="G14" s="20"/>
      <c r="H14" s="20"/>
      <c r="I14" s="20"/>
      <c r="J14" s="20"/>
      <c r="K14" s="20">
        <v>4</v>
      </c>
      <c r="L14" s="20">
        <v>8</v>
      </c>
      <c r="M14" s="30">
        <v>8</v>
      </c>
      <c r="N14" s="20">
        <v>10</v>
      </c>
      <c r="O14" s="20"/>
      <c r="P14" s="20"/>
      <c r="Q14" s="20"/>
      <c r="R14" s="20"/>
      <c r="S14" s="20"/>
      <c r="T14" s="34"/>
      <c r="U14" s="110"/>
      <c r="V14" s="110"/>
      <c r="W14" s="107"/>
      <c r="X14" s="127"/>
      <c r="Y14" s="106"/>
      <c r="Z14" s="107"/>
      <c r="AA14" s="127"/>
      <c r="AB14" s="110"/>
      <c r="AC14" s="110"/>
      <c r="AD14" s="110"/>
      <c r="AE14" s="110"/>
    </row>
    <row r="15" spans="1:31" s="5" customFormat="1" ht="18" customHeight="1">
      <c r="A15" s="129"/>
      <c r="B15" s="121"/>
      <c r="C15" s="15" t="s">
        <v>4</v>
      </c>
      <c r="D15" s="6">
        <v>30</v>
      </c>
      <c r="E15" s="54"/>
      <c r="F15" s="60"/>
      <c r="G15" s="20"/>
      <c r="H15" s="20"/>
      <c r="I15" s="20"/>
      <c r="J15" s="20"/>
      <c r="K15" s="20"/>
      <c r="L15" s="20">
        <v>2</v>
      </c>
      <c r="M15" s="30">
        <v>8</v>
      </c>
      <c r="N15" s="20">
        <v>12</v>
      </c>
      <c r="O15" s="20">
        <v>8</v>
      </c>
      <c r="P15" s="20"/>
      <c r="Q15" s="20"/>
      <c r="R15" s="20"/>
      <c r="S15" s="20"/>
      <c r="T15" s="19"/>
      <c r="U15" s="110"/>
      <c r="V15" s="110"/>
      <c r="W15" s="107"/>
      <c r="X15" s="127"/>
      <c r="Y15" s="106"/>
      <c r="Z15" s="107"/>
      <c r="AA15" s="127"/>
      <c r="AB15" s="110"/>
      <c r="AC15" s="110"/>
      <c r="AD15" s="110"/>
      <c r="AE15" s="110"/>
    </row>
    <row r="16" spans="1:31" s="5" customFormat="1" ht="19.5" customHeight="1">
      <c r="A16" s="129">
        <v>7</v>
      </c>
      <c r="B16" s="120" t="s">
        <v>40</v>
      </c>
      <c r="C16" s="15" t="s">
        <v>3</v>
      </c>
      <c r="D16" s="18">
        <v>30</v>
      </c>
      <c r="E16" s="54"/>
      <c r="F16" s="60"/>
      <c r="G16" s="20"/>
      <c r="H16" s="20"/>
      <c r="I16" s="20"/>
      <c r="J16" s="20"/>
      <c r="K16" s="20"/>
      <c r="L16" s="20"/>
      <c r="M16" s="20"/>
      <c r="N16" s="20">
        <v>8</v>
      </c>
      <c r="O16" s="20">
        <v>12</v>
      </c>
      <c r="P16" s="19">
        <v>4</v>
      </c>
      <c r="Q16" s="19">
        <v>4</v>
      </c>
      <c r="R16" s="19">
        <v>2</v>
      </c>
      <c r="S16" s="19"/>
      <c r="T16" s="19"/>
      <c r="U16" s="110"/>
      <c r="V16" s="110"/>
      <c r="W16" s="107"/>
      <c r="X16" s="127"/>
      <c r="Y16" s="106"/>
      <c r="Z16" s="107"/>
      <c r="AA16" s="127"/>
      <c r="AB16" s="110"/>
      <c r="AC16" s="110"/>
      <c r="AD16" s="110"/>
      <c r="AE16" s="110"/>
    </row>
    <row r="17" spans="1:31" s="5" customFormat="1" ht="18.75" customHeight="1">
      <c r="A17" s="129"/>
      <c r="B17" s="121"/>
      <c r="C17" s="15" t="s">
        <v>4</v>
      </c>
      <c r="D17" s="18">
        <v>30</v>
      </c>
      <c r="E17" s="54"/>
      <c r="F17" s="60"/>
      <c r="G17" s="20"/>
      <c r="H17" s="20"/>
      <c r="I17" s="20"/>
      <c r="J17" s="20"/>
      <c r="K17" s="20"/>
      <c r="L17" s="20"/>
      <c r="M17" s="20"/>
      <c r="N17" s="20"/>
      <c r="O17" s="20">
        <v>8</v>
      </c>
      <c r="P17" s="20">
        <v>4</v>
      </c>
      <c r="Q17" s="20">
        <v>4</v>
      </c>
      <c r="R17" s="20">
        <v>4</v>
      </c>
      <c r="S17" s="19">
        <v>4</v>
      </c>
      <c r="T17" s="19">
        <v>6</v>
      </c>
      <c r="U17" s="110"/>
      <c r="V17" s="110"/>
      <c r="W17" s="107"/>
      <c r="X17" s="127"/>
      <c r="Y17" s="106"/>
      <c r="Z17" s="107"/>
      <c r="AA17" s="127"/>
      <c r="AB17" s="110"/>
      <c r="AC17" s="110"/>
      <c r="AD17" s="110"/>
      <c r="AE17" s="110"/>
    </row>
    <row r="18" spans="1:31" s="5" customFormat="1" ht="19.5" customHeight="1">
      <c r="A18" s="117">
        <v>8</v>
      </c>
      <c r="B18" s="120" t="s">
        <v>41</v>
      </c>
      <c r="C18" s="15" t="s">
        <v>3</v>
      </c>
      <c r="D18" s="18">
        <v>45</v>
      </c>
      <c r="E18" s="54"/>
      <c r="F18" s="20"/>
      <c r="G18" s="20"/>
      <c r="H18" s="20"/>
      <c r="I18" s="20"/>
      <c r="J18" s="19"/>
      <c r="K18" s="20"/>
      <c r="L18" s="20"/>
      <c r="M18" s="20"/>
      <c r="N18" s="20"/>
      <c r="O18" s="20"/>
      <c r="P18" s="20">
        <v>12</v>
      </c>
      <c r="Q18" s="20">
        <v>12</v>
      </c>
      <c r="R18" s="20">
        <v>12</v>
      </c>
      <c r="S18" s="20">
        <v>9</v>
      </c>
      <c r="T18" s="20"/>
      <c r="U18" s="110"/>
      <c r="V18" s="110"/>
      <c r="W18" s="107"/>
      <c r="X18" s="127"/>
      <c r="Y18" s="106"/>
      <c r="Z18" s="107"/>
      <c r="AA18" s="127"/>
      <c r="AB18" s="110"/>
      <c r="AC18" s="110"/>
      <c r="AD18" s="110"/>
      <c r="AE18" s="110"/>
    </row>
    <row r="19" spans="1:31" s="5" customFormat="1" ht="18" customHeight="1">
      <c r="A19" s="130"/>
      <c r="B19" s="121"/>
      <c r="C19" s="15" t="s">
        <v>4</v>
      </c>
      <c r="D19" s="18">
        <v>60</v>
      </c>
      <c r="E19" s="54"/>
      <c r="F19" s="20"/>
      <c r="G19" s="20"/>
      <c r="H19" s="20"/>
      <c r="I19" s="20"/>
      <c r="J19" s="19"/>
      <c r="K19" s="20"/>
      <c r="L19" s="20"/>
      <c r="M19" s="20"/>
      <c r="N19" s="20"/>
      <c r="O19" s="20"/>
      <c r="P19" s="20">
        <v>12</v>
      </c>
      <c r="Q19" s="20">
        <v>12</v>
      </c>
      <c r="R19" s="20">
        <v>12</v>
      </c>
      <c r="S19" s="20">
        <v>12</v>
      </c>
      <c r="T19" s="20">
        <v>12</v>
      </c>
      <c r="U19" s="110"/>
      <c r="V19" s="110"/>
      <c r="W19" s="107"/>
      <c r="X19" s="127"/>
      <c r="Y19" s="106"/>
      <c r="Z19" s="107"/>
      <c r="AA19" s="127"/>
      <c r="AB19" s="110"/>
      <c r="AC19" s="110"/>
      <c r="AD19" s="110"/>
      <c r="AE19" s="110"/>
    </row>
    <row r="20" spans="1:31" s="5" customFormat="1" ht="19.5" customHeight="1">
      <c r="A20" s="124" t="s">
        <v>5</v>
      </c>
      <c r="B20" s="124"/>
      <c r="C20" s="18" t="s">
        <v>3</v>
      </c>
      <c r="D20" s="33">
        <f>D7+D8+D9+D11+D12+D14+D16+D18</f>
        <v>270</v>
      </c>
      <c r="E20" s="33">
        <f aca="true" t="shared" si="0" ref="E20:T20">E7+E8+E9+E11+E12+E14+E16+E18</f>
        <v>24</v>
      </c>
      <c r="F20" s="33">
        <f t="shared" si="0"/>
        <v>24</v>
      </c>
      <c r="G20" s="33">
        <f t="shared" si="0"/>
        <v>24</v>
      </c>
      <c r="H20" s="33">
        <f t="shared" si="0"/>
        <v>20</v>
      </c>
      <c r="I20" s="33">
        <f t="shared" si="0"/>
        <v>20</v>
      </c>
      <c r="J20" s="33">
        <f t="shared" si="0"/>
        <v>20</v>
      </c>
      <c r="K20" s="33">
        <f t="shared" si="0"/>
        <v>24</v>
      </c>
      <c r="L20" s="33">
        <f t="shared" si="0"/>
        <v>12</v>
      </c>
      <c r="M20" s="33">
        <f t="shared" si="0"/>
        <v>17</v>
      </c>
      <c r="N20" s="33">
        <f t="shared" si="0"/>
        <v>18</v>
      </c>
      <c r="O20" s="33">
        <f t="shared" si="0"/>
        <v>12</v>
      </c>
      <c r="P20" s="33">
        <f t="shared" si="0"/>
        <v>16</v>
      </c>
      <c r="Q20" s="33">
        <f t="shared" si="0"/>
        <v>16</v>
      </c>
      <c r="R20" s="33">
        <f t="shared" si="0"/>
        <v>14</v>
      </c>
      <c r="S20" s="33">
        <f t="shared" si="0"/>
        <v>9</v>
      </c>
      <c r="T20" s="33">
        <f t="shared" si="0"/>
        <v>0</v>
      </c>
      <c r="U20" s="110"/>
      <c r="V20" s="110"/>
      <c r="W20" s="107"/>
      <c r="X20" s="127"/>
      <c r="Y20" s="106"/>
      <c r="Z20" s="107"/>
      <c r="AA20" s="127"/>
      <c r="AB20" s="110"/>
      <c r="AC20" s="110"/>
      <c r="AD20" s="110"/>
      <c r="AE20" s="110"/>
    </row>
    <row r="21" spans="1:31" s="5" customFormat="1" ht="19.5" customHeight="1">
      <c r="A21" s="124"/>
      <c r="B21" s="124"/>
      <c r="C21" s="29" t="s">
        <v>4</v>
      </c>
      <c r="D21" s="6">
        <f>D10+D13+D15+D17+D19</f>
        <v>180</v>
      </c>
      <c r="E21" s="6">
        <f aca="true" t="shared" si="1" ref="E21:T21">E10+E13+E15+E17+E19</f>
        <v>0</v>
      </c>
      <c r="F21" s="6">
        <f t="shared" si="1"/>
        <v>4</v>
      </c>
      <c r="G21" s="6">
        <f t="shared" si="1"/>
        <v>4</v>
      </c>
      <c r="H21" s="6">
        <f t="shared" si="1"/>
        <v>8</v>
      </c>
      <c r="I21" s="6">
        <f t="shared" si="1"/>
        <v>8</v>
      </c>
      <c r="J21" s="6">
        <f t="shared" si="1"/>
        <v>10</v>
      </c>
      <c r="K21" s="6">
        <f t="shared" si="1"/>
        <v>6</v>
      </c>
      <c r="L21" s="6">
        <f t="shared" si="1"/>
        <v>18</v>
      </c>
      <c r="M21" s="6">
        <f t="shared" si="1"/>
        <v>12</v>
      </c>
      <c r="N21" s="6">
        <f t="shared" si="1"/>
        <v>12</v>
      </c>
      <c r="O21" s="6">
        <f t="shared" si="1"/>
        <v>16</v>
      </c>
      <c r="P21" s="6">
        <f t="shared" si="1"/>
        <v>16</v>
      </c>
      <c r="Q21" s="6">
        <f t="shared" si="1"/>
        <v>16</v>
      </c>
      <c r="R21" s="6">
        <f t="shared" si="1"/>
        <v>16</v>
      </c>
      <c r="S21" s="6">
        <f t="shared" si="1"/>
        <v>16</v>
      </c>
      <c r="T21" s="6">
        <f t="shared" si="1"/>
        <v>18</v>
      </c>
      <c r="U21" s="110"/>
      <c r="V21" s="110"/>
      <c r="W21" s="107"/>
      <c r="X21" s="127"/>
      <c r="Y21" s="106"/>
      <c r="Z21" s="107"/>
      <c r="AA21" s="127"/>
      <c r="AB21" s="110"/>
      <c r="AC21" s="110"/>
      <c r="AD21" s="110"/>
      <c r="AE21" s="110"/>
    </row>
    <row r="22" spans="1:31" s="5" customFormat="1" ht="19.5" customHeight="1">
      <c r="A22" s="124"/>
      <c r="B22" s="124"/>
      <c r="C22" s="29" t="s">
        <v>43</v>
      </c>
      <c r="D22" s="49">
        <f>D20+D21</f>
        <v>450</v>
      </c>
      <c r="E22" s="49">
        <f aca="true" t="shared" si="2" ref="E22:T22">E20+E21</f>
        <v>24</v>
      </c>
      <c r="F22" s="49">
        <f t="shared" si="2"/>
        <v>28</v>
      </c>
      <c r="G22" s="49">
        <f t="shared" si="2"/>
        <v>28</v>
      </c>
      <c r="H22" s="49">
        <f t="shared" si="2"/>
        <v>28</v>
      </c>
      <c r="I22" s="49">
        <f t="shared" si="2"/>
        <v>28</v>
      </c>
      <c r="J22" s="49">
        <f t="shared" si="2"/>
        <v>30</v>
      </c>
      <c r="K22" s="49">
        <f t="shared" si="2"/>
        <v>30</v>
      </c>
      <c r="L22" s="49">
        <f t="shared" si="2"/>
        <v>30</v>
      </c>
      <c r="M22" s="49">
        <f t="shared" si="2"/>
        <v>29</v>
      </c>
      <c r="N22" s="49">
        <f t="shared" si="2"/>
        <v>30</v>
      </c>
      <c r="O22" s="49">
        <f t="shared" si="2"/>
        <v>28</v>
      </c>
      <c r="P22" s="49">
        <f t="shared" si="2"/>
        <v>32</v>
      </c>
      <c r="Q22" s="49">
        <f t="shared" si="2"/>
        <v>32</v>
      </c>
      <c r="R22" s="49">
        <f t="shared" si="2"/>
        <v>30</v>
      </c>
      <c r="S22" s="49">
        <f t="shared" si="2"/>
        <v>25</v>
      </c>
      <c r="T22" s="49">
        <f t="shared" si="2"/>
        <v>18</v>
      </c>
      <c r="U22" s="110"/>
      <c r="V22" s="110"/>
      <c r="W22" s="109"/>
      <c r="X22" s="128"/>
      <c r="Y22" s="108"/>
      <c r="Z22" s="109"/>
      <c r="AA22" s="128"/>
      <c r="AB22" s="110"/>
      <c r="AC22" s="110"/>
      <c r="AD22" s="110"/>
      <c r="AE22" s="110"/>
    </row>
    <row r="23" spans="1:30" s="40" customFormat="1" ht="24" customHeight="1">
      <c r="A23" s="119" t="s">
        <v>67</v>
      </c>
      <c r="B23" s="119"/>
      <c r="C23" s="119"/>
      <c r="D23" s="119"/>
      <c r="E23" s="119"/>
      <c r="F23" s="119"/>
      <c r="H23" s="61" t="s">
        <v>96</v>
      </c>
      <c r="I23" s="61"/>
      <c r="J23" s="61"/>
      <c r="K23" s="61"/>
      <c r="L23" s="61"/>
      <c r="M23" s="39"/>
      <c r="N23" s="39"/>
      <c r="P23" s="70"/>
      <c r="Q23" s="70" t="s">
        <v>86</v>
      </c>
      <c r="R23" s="70"/>
      <c r="S23" s="70"/>
      <c r="T23" s="70"/>
      <c r="U23" s="70"/>
      <c r="V23" s="39"/>
      <c r="W23" s="39"/>
      <c r="AA23" s="41"/>
      <c r="AB23" s="41"/>
      <c r="AC23" s="41"/>
      <c r="AD23" s="41"/>
    </row>
    <row r="24" spans="1:23" s="40" customFormat="1" ht="17.25" customHeight="1">
      <c r="A24" s="45"/>
      <c r="B24" s="42"/>
      <c r="C24" s="43"/>
      <c r="D24" s="64"/>
      <c r="H24" s="62" t="s">
        <v>12</v>
      </c>
      <c r="I24" s="44"/>
      <c r="J24" s="44"/>
      <c r="K24" s="39"/>
      <c r="L24" s="39"/>
      <c r="M24" s="39"/>
      <c r="N24" s="39"/>
      <c r="P24" s="71"/>
      <c r="Q24" s="71" t="s">
        <v>33</v>
      </c>
      <c r="R24" s="71"/>
      <c r="S24" s="71"/>
      <c r="T24" s="71"/>
      <c r="U24" s="71"/>
      <c r="V24" s="71"/>
      <c r="W24" s="71"/>
    </row>
    <row r="25" spans="1:7" ht="14.25" customHeight="1">
      <c r="A25" s="16"/>
      <c r="B25" s="2"/>
      <c r="C25" s="2"/>
      <c r="D25" s="3"/>
      <c r="F25" s="1"/>
      <c r="G25" s="24"/>
    </row>
  </sheetData>
  <sheetProtection/>
  <mergeCells count="30">
    <mergeCell ref="A23:F23"/>
    <mergeCell ref="B18:B19"/>
    <mergeCell ref="A20:B22"/>
    <mergeCell ref="A9:A10"/>
    <mergeCell ref="B16:B17"/>
    <mergeCell ref="A18:A19"/>
    <mergeCell ref="A16:A17"/>
    <mergeCell ref="A14:A15"/>
    <mergeCell ref="A12:A13"/>
    <mergeCell ref="B12:B13"/>
    <mergeCell ref="W3:AA3"/>
    <mergeCell ref="AB3:AE3"/>
    <mergeCell ref="AB7:AE22"/>
    <mergeCell ref="C5:D5"/>
    <mergeCell ref="C6:D6"/>
    <mergeCell ref="A1:AD1"/>
    <mergeCell ref="A2:D2"/>
    <mergeCell ref="A3:A6"/>
    <mergeCell ref="B3:B6"/>
    <mergeCell ref="C3:D3"/>
    <mergeCell ref="Y7:AA22"/>
    <mergeCell ref="W7:X22"/>
    <mergeCell ref="U7:V22"/>
    <mergeCell ref="B14:B15"/>
    <mergeCell ref="F3:I3"/>
    <mergeCell ref="J3:N3"/>
    <mergeCell ref="O3:R3"/>
    <mergeCell ref="S3:V3"/>
    <mergeCell ref="B9:B10"/>
    <mergeCell ref="C4:D4"/>
  </mergeCells>
  <printOptions/>
  <pageMargins left="0.56" right="0.2" top="0.35" bottom="0.23" header="0.3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29"/>
  <sheetViews>
    <sheetView zoomScale="115" zoomScaleNormal="115" zoomScalePageLayoutView="0" workbookViewId="0" topLeftCell="A7">
      <selection activeCell="O17" sqref="O17"/>
    </sheetView>
  </sheetViews>
  <sheetFormatPr defaultColWidth="9.140625" defaultRowHeight="15"/>
  <cols>
    <col min="1" max="1" width="5.00390625" style="46" customWidth="1"/>
    <col min="2" max="2" width="19.57421875" style="1" customWidth="1"/>
    <col min="3" max="3" width="5.8515625" style="1" customWidth="1"/>
    <col min="4" max="4" width="4.7109375" style="1" customWidth="1"/>
    <col min="5" max="5" width="3.8515625" style="7" customWidth="1"/>
    <col min="6" max="12" width="3.8515625" style="1" customWidth="1"/>
    <col min="13" max="13" width="4.28125" style="1" customWidth="1"/>
    <col min="14" max="16" width="3.8515625" style="1" customWidth="1"/>
    <col min="17" max="17" width="4.421875" style="1" customWidth="1"/>
    <col min="18" max="20" width="3.8515625" style="1" customWidth="1"/>
    <col min="21" max="27" width="4.7109375" style="1" customWidth="1"/>
    <col min="28" max="16384" width="9.140625" style="1" customWidth="1"/>
  </cols>
  <sheetData>
    <row r="1" spans="1:25" ht="37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7" ht="18.75" customHeight="1">
      <c r="A2" s="111" t="s">
        <v>42</v>
      </c>
      <c r="B2" s="111"/>
      <c r="C2" s="111"/>
      <c r="D2" s="11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5" customFormat="1" ht="16.5" customHeight="1">
      <c r="A3" s="112" t="s">
        <v>0</v>
      </c>
      <c r="B3" s="112" t="s">
        <v>16</v>
      </c>
      <c r="C3" s="113" t="s">
        <v>1</v>
      </c>
      <c r="D3" s="114"/>
      <c r="E3" s="98">
        <v>9</v>
      </c>
      <c r="F3" s="99"/>
      <c r="G3" s="99"/>
      <c r="H3" s="99"/>
      <c r="I3" s="100"/>
      <c r="J3" s="98">
        <v>10</v>
      </c>
      <c r="K3" s="99"/>
      <c r="L3" s="99"/>
      <c r="M3" s="100"/>
      <c r="N3" s="98">
        <v>11</v>
      </c>
      <c r="O3" s="99"/>
      <c r="P3" s="99"/>
      <c r="Q3" s="100"/>
      <c r="R3" s="98">
        <v>12</v>
      </c>
      <c r="S3" s="99"/>
      <c r="T3" s="99"/>
      <c r="U3" s="99"/>
      <c r="V3" s="100"/>
      <c r="W3" s="131" t="s">
        <v>55</v>
      </c>
      <c r="X3" s="131"/>
      <c r="Y3" s="131"/>
      <c r="Z3" s="131"/>
      <c r="AA3" s="87">
        <v>2</v>
      </c>
    </row>
    <row r="4" spans="1:27" s="5" customFormat="1" ht="16.5" customHeight="1">
      <c r="A4" s="112"/>
      <c r="B4" s="112"/>
      <c r="C4" s="113" t="s">
        <v>2</v>
      </c>
      <c r="D4" s="114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</row>
    <row r="5" spans="1:27" s="5" customFormat="1" ht="16.5" customHeight="1">
      <c r="A5" s="112"/>
      <c r="B5" s="112"/>
      <c r="C5" s="113" t="s">
        <v>18</v>
      </c>
      <c r="D5" s="114"/>
      <c r="E5" s="11">
        <v>28</v>
      </c>
      <c r="F5" s="11">
        <v>4</v>
      </c>
      <c r="G5" s="11">
        <v>11</v>
      </c>
      <c r="H5" s="11">
        <v>18</v>
      </c>
      <c r="I5" s="11">
        <v>25</v>
      </c>
      <c r="J5" s="11">
        <v>2</v>
      </c>
      <c r="K5" s="10">
        <v>9</v>
      </c>
      <c r="L5" s="11">
        <v>16</v>
      </c>
      <c r="M5" s="12">
        <v>23</v>
      </c>
      <c r="N5" s="85" t="s">
        <v>56</v>
      </c>
      <c r="O5" s="12">
        <v>6</v>
      </c>
      <c r="P5" s="12">
        <v>13</v>
      </c>
      <c r="Q5" s="12">
        <v>20</v>
      </c>
      <c r="R5" s="85" t="s">
        <v>57</v>
      </c>
      <c r="S5" s="12">
        <v>4</v>
      </c>
      <c r="T5" s="12">
        <v>11</v>
      </c>
      <c r="U5" s="11">
        <v>18</v>
      </c>
      <c r="V5" s="11">
        <v>25</v>
      </c>
      <c r="W5" s="12">
        <v>1</v>
      </c>
      <c r="X5" s="13">
        <v>8</v>
      </c>
      <c r="Y5" s="12">
        <v>15</v>
      </c>
      <c r="Z5" s="25">
        <v>22</v>
      </c>
      <c r="AA5" s="51" t="s">
        <v>58</v>
      </c>
    </row>
    <row r="6" spans="1:27" s="5" customFormat="1" ht="16.5" customHeight="1">
      <c r="A6" s="112"/>
      <c r="B6" s="112"/>
      <c r="C6" s="113" t="s">
        <v>19</v>
      </c>
      <c r="D6" s="114"/>
      <c r="E6" s="10" t="s">
        <v>59</v>
      </c>
      <c r="F6" s="10">
        <v>10</v>
      </c>
      <c r="G6" s="11">
        <v>17</v>
      </c>
      <c r="H6" s="10">
        <v>24</v>
      </c>
      <c r="I6" s="10" t="s">
        <v>60</v>
      </c>
      <c r="J6" s="11">
        <v>8</v>
      </c>
      <c r="K6" s="11">
        <v>15</v>
      </c>
      <c r="L6" s="10">
        <v>22</v>
      </c>
      <c r="M6" s="12">
        <v>29</v>
      </c>
      <c r="N6" s="12">
        <v>5</v>
      </c>
      <c r="O6" s="25">
        <v>12</v>
      </c>
      <c r="P6" s="12">
        <v>19</v>
      </c>
      <c r="Q6" s="25">
        <v>26</v>
      </c>
      <c r="R6" s="12">
        <v>3</v>
      </c>
      <c r="S6" s="25">
        <v>10</v>
      </c>
      <c r="T6" s="12">
        <v>17</v>
      </c>
      <c r="U6" s="10">
        <v>24</v>
      </c>
      <c r="V6" s="10">
        <v>31</v>
      </c>
      <c r="W6" s="12">
        <v>7</v>
      </c>
      <c r="X6" s="12">
        <v>14</v>
      </c>
      <c r="Y6" s="12">
        <v>21</v>
      </c>
      <c r="Z6" s="13">
        <v>28</v>
      </c>
      <c r="AA6" s="14">
        <v>4</v>
      </c>
    </row>
    <row r="7" spans="1:27" s="5" customFormat="1" ht="18.75" customHeight="1">
      <c r="A7" s="118">
        <v>1</v>
      </c>
      <c r="B7" s="120" t="s">
        <v>100</v>
      </c>
      <c r="C7" s="15" t="s">
        <v>3</v>
      </c>
      <c r="D7" s="29">
        <v>15</v>
      </c>
      <c r="E7" s="20">
        <v>8</v>
      </c>
      <c r="F7" s="20">
        <v>7</v>
      </c>
      <c r="G7" s="20"/>
      <c r="H7" s="20"/>
      <c r="I7" s="20"/>
      <c r="J7" s="19"/>
      <c r="K7" s="63"/>
      <c r="L7" s="69"/>
      <c r="M7" s="20"/>
      <c r="N7" s="20"/>
      <c r="O7" s="20"/>
      <c r="P7" s="20"/>
      <c r="Q7" s="19"/>
      <c r="R7" s="63"/>
      <c r="S7" s="69"/>
      <c r="T7" s="135" t="s">
        <v>114</v>
      </c>
      <c r="U7" s="136"/>
      <c r="V7" s="125" t="s">
        <v>82</v>
      </c>
      <c r="W7" s="125" t="s">
        <v>23</v>
      </c>
      <c r="X7" s="125"/>
      <c r="Y7" s="125"/>
      <c r="Z7" s="110" t="s">
        <v>21</v>
      </c>
      <c r="AA7" s="110"/>
    </row>
    <row r="8" spans="1:27" s="5" customFormat="1" ht="21" customHeight="1">
      <c r="A8" s="130"/>
      <c r="B8" s="121"/>
      <c r="C8" s="15" t="s">
        <v>4</v>
      </c>
      <c r="D8" s="29">
        <v>30</v>
      </c>
      <c r="E8" s="20">
        <v>4</v>
      </c>
      <c r="F8" s="20">
        <v>4</v>
      </c>
      <c r="G8" s="20">
        <v>4</v>
      </c>
      <c r="H8" s="20">
        <v>4</v>
      </c>
      <c r="I8" s="20">
        <v>4</v>
      </c>
      <c r="J8" s="19">
        <v>4</v>
      </c>
      <c r="K8" s="19">
        <v>6</v>
      </c>
      <c r="L8" s="19"/>
      <c r="M8" s="20"/>
      <c r="N8" s="20"/>
      <c r="O8" s="20"/>
      <c r="P8" s="20"/>
      <c r="Q8" s="19"/>
      <c r="R8" s="19"/>
      <c r="S8" s="19"/>
      <c r="T8" s="137"/>
      <c r="U8" s="138"/>
      <c r="V8" s="125"/>
      <c r="W8" s="125"/>
      <c r="X8" s="125"/>
      <c r="Y8" s="125"/>
      <c r="Z8" s="110"/>
      <c r="AA8" s="110"/>
    </row>
    <row r="9" spans="1:27" s="5" customFormat="1" ht="24" customHeight="1">
      <c r="A9" s="129">
        <v>2</v>
      </c>
      <c r="B9" s="115" t="s">
        <v>50</v>
      </c>
      <c r="C9" s="15" t="s">
        <v>3</v>
      </c>
      <c r="D9" s="6">
        <v>45</v>
      </c>
      <c r="E9" s="20">
        <v>4</v>
      </c>
      <c r="F9" s="20">
        <v>8</v>
      </c>
      <c r="G9" s="20">
        <v>12</v>
      </c>
      <c r="H9" s="20">
        <v>8</v>
      </c>
      <c r="I9" s="20">
        <v>8</v>
      </c>
      <c r="J9" s="20">
        <v>5</v>
      </c>
      <c r="K9" s="20"/>
      <c r="L9" s="20"/>
      <c r="M9" s="20"/>
      <c r="N9" s="20"/>
      <c r="O9" s="20"/>
      <c r="P9" s="34"/>
      <c r="Q9" s="34"/>
      <c r="R9" s="34"/>
      <c r="S9" s="34"/>
      <c r="T9" s="137"/>
      <c r="U9" s="138"/>
      <c r="V9" s="125"/>
      <c r="W9" s="125"/>
      <c r="X9" s="125"/>
      <c r="Y9" s="125"/>
      <c r="Z9" s="110"/>
      <c r="AA9" s="110"/>
    </row>
    <row r="10" spans="1:27" s="5" customFormat="1" ht="24" customHeight="1">
      <c r="A10" s="129"/>
      <c r="B10" s="134"/>
      <c r="C10" s="15" t="s">
        <v>4</v>
      </c>
      <c r="D10" s="6">
        <v>60</v>
      </c>
      <c r="E10" s="20">
        <v>4</v>
      </c>
      <c r="F10" s="20">
        <v>8</v>
      </c>
      <c r="G10" s="20">
        <v>12</v>
      </c>
      <c r="H10" s="20">
        <v>12</v>
      </c>
      <c r="I10" s="20">
        <v>12</v>
      </c>
      <c r="J10" s="19">
        <v>8</v>
      </c>
      <c r="K10" s="20">
        <v>4</v>
      </c>
      <c r="L10" s="20"/>
      <c r="M10" s="19"/>
      <c r="N10" s="20"/>
      <c r="O10" s="19"/>
      <c r="P10" s="34"/>
      <c r="Q10" s="34"/>
      <c r="R10" s="34"/>
      <c r="S10" s="34"/>
      <c r="T10" s="137"/>
      <c r="U10" s="138"/>
      <c r="V10" s="125"/>
      <c r="W10" s="125"/>
      <c r="X10" s="125"/>
      <c r="Y10" s="125"/>
      <c r="Z10" s="110"/>
      <c r="AA10" s="110"/>
    </row>
    <row r="11" spans="1:27" s="5" customFormat="1" ht="20.25" customHeight="1">
      <c r="A11" s="117">
        <v>3</v>
      </c>
      <c r="B11" s="120" t="s">
        <v>66</v>
      </c>
      <c r="C11" s="15" t="s">
        <v>3</v>
      </c>
      <c r="D11" s="18">
        <v>30</v>
      </c>
      <c r="E11" s="27"/>
      <c r="F11" s="20"/>
      <c r="G11" s="20"/>
      <c r="H11" s="20">
        <v>4</v>
      </c>
      <c r="I11" s="20">
        <v>4</v>
      </c>
      <c r="J11" s="20">
        <v>4</v>
      </c>
      <c r="K11" s="20">
        <v>10</v>
      </c>
      <c r="L11" s="20">
        <v>8</v>
      </c>
      <c r="M11" s="20"/>
      <c r="N11" s="20"/>
      <c r="O11" s="20"/>
      <c r="P11" s="20"/>
      <c r="Q11" s="20"/>
      <c r="R11" s="20"/>
      <c r="S11" s="20"/>
      <c r="T11" s="137"/>
      <c r="U11" s="138"/>
      <c r="V11" s="125"/>
      <c r="W11" s="125"/>
      <c r="X11" s="125"/>
      <c r="Y11" s="125"/>
      <c r="Z11" s="110"/>
      <c r="AA11" s="110"/>
    </row>
    <row r="12" spans="1:27" s="5" customFormat="1" ht="25.5" customHeight="1">
      <c r="A12" s="130"/>
      <c r="B12" s="121"/>
      <c r="C12" s="15" t="s">
        <v>4</v>
      </c>
      <c r="D12" s="18">
        <v>60</v>
      </c>
      <c r="E12" s="32"/>
      <c r="F12" s="20"/>
      <c r="G12" s="20"/>
      <c r="H12" s="20"/>
      <c r="I12" s="20"/>
      <c r="J12" s="20">
        <v>8</v>
      </c>
      <c r="K12" s="20">
        <v>8</v>
      </c>
      <c r="L12" s="20">
        <v>20</v>
      </c>
      <c r="M12" s="20">
        <v>24</v>
      </c>
      <c r="N12" s="20"/>
      <c r="O12" s="20"/>
      <c r="P12" s="20"/>
      <c r="Q12" s="20"/>
      <c r="R12" s="20"/>
      <c r="S12" s="20"/>
      <c r="T12" s="137"/>
      <c r="U12" s="138"/>
      <c r="V12" s="125"/>
      <c r="W12" s="125"/>
      <c r="X12" s="125"/>
      <c r="Y12" s="125"/>
      <c r="Z12" s="110"/>
      <c r="AA12" s="110"/>
    </row>
    <row r="13" spans="1:27" s="5" customFormat="1" ht="38.25" customHeight="1">
      <c r="A13" s="15">
        <v>4</v>
      </c>
      <c r="B13" s="36" t="s">
        <v>51</v>
      </c>
      <c r="C13" s="15" t="s">
        <v>4</v>
      </c>
      <c r="D13" s="6">
        <v>225</v>
      </c>
      <c r="E13" s="27"/>
      <c r="F13" s="20"/>
      <c r="G13" s="20"/>
      <c r="H13" s="20"/>
      <c r="I13" s="20"/>
      <c r="J13" s="20"/>
      <c r="K13" s="20"/>
      <c r="L13" s="20"/>
      <c r="M13" s="20"/>
      <c r="N13" s="20">
        <v>40</v>
      </c>
      <c r="O13" s="20">
        <v>40</v>
      </c>
      <c r="P13" s="20">
        <v>40</v>
      </c>
      <c r="Q13" s="20">
        <v>40</v>
      </c>
      <c r="R13" s="20">
        <v>40</v>
      </c>
      <c r="S13" s="20">
        <v>25</v>
      </c>
      <c r="T13" s="137"/>
      <c r="U13" s="138"/>
      <c r="V13" s="125"/>
      <c r="W13" s="125"/>
      <c r="X13" s="125"/>
      <c r="Y13" s="125"/>
      <c r="Z13" s="110"/>
      <c r="AA13" s="110"/>
    </row>
    <row r="14" spans="1:27" s="5" customFormat="1" ht="18" customHeight="1">
      <c r="A14" s="129">
        <v>5</v>
      </c>
      <c r="B14" s="120" t="s">
        <v>87</v>
      </c>
      <c r="C14" s="15" t="s">
        <v>3</v>
      </c>
      <c r="D14" s="18">
        <v>40</v>
      </c>
      <c r="E14" s="5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19"/>
      <c r="S14" s="34"/>
      <c r="T14" s="137"/>
      <c r="U14" s="138"/>
      <c r="V14" s="125"/>
      <c r="W14" s="125"/>
      <c r="X14" s="125"/>
      <c r="Y14" s="125"/>
      <c r="Z14" s="110"/>
      <c r="AA14" s="110"/>
    </row>
    <row r="15" spans="1:27" s="5" customFormat="1" ht="18" customHeight="1">
      <c r="A15" s="129"/>
      <c r="B15" s="122"/>
      <c r="C15" s="15" t="s">
        <v>4</v>
      </c>
      <c r="D15" s="18">
        <v>35</v>
      </c>
      <c r="E15" s="5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19"/>
      <c r="S15" s="19"/>
      <c r="T15" s="137"/>
      <c r="U15" s="138"/>
      <c r="V15" s="125"/>
      <c r="W15" s="125"/>
      <c r="X15" s="125"/>
      <c r="Y15" s="125"/>
      <c r="Z15" s="110"/>
      <c r="AA15" s="110"/>
    </row>
    <row r="16" spans="1:27" s="5" customFormat="1" ht="19.5" customHeight="1">
      <c r="A16" s="124" t="s">
        <v>5</v>
      </c>
      <c r="B16" s="124"/>
      <c r="C16" s="18" t="s">
        <v>3</v>
      </c>
      <c r="D16" s="33">
        <f>D7+D9+D11+D14</f>
        <v>130</v>
      </c>
      <c r="E16" s="33">
        <f>E7+E9+E11+E14</f>
        <v>12</v>
      </c>
      <c r="F16" s="33">
        <f aca="true" t="shared" si="0" ref="F16:U16">F7+F9+F11+F14</f>
        <v>15</v>
      </c>
      <c r="G16" s="33">
        <f t="shared" si="0"/>
        <v>12</v>
      </c>
      <c r="H16" s="33">
        <f t="shared" si="0"/>
        <v>12</v>
      </c>
      <c r="I16" s="33">
        <f t="shared" si="0"/>
        <v>12</v>
      </c>
      <c r="J16" s="33">
        <f t="shared" si="0"/>
        <v>9</v>
      </c>
      <c r="K16" s="33">
        <f t="shared" si="0"/>
        <v>10</v>
      </c>
      <c r="L16" s="33">
        <f t="shared" si="0"/>
        <v>8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3">
        <f t="shared" si="0"/>
        <v>0</v>
      </c>
      <c r="Q16" s="33">
        <f t="shared" si="0"/>
        <v>0</v>
      </c>
      <c r="R16" s="33">
        <f t="shared" si="0"/>
        <v>0</v>
      </c>
      <c r="S16" s="33">
        <f t="shared" si="0"/>
        <v>0</v>
      </c>
      <c r="T16" s="137"/>
      <c r="U16" s="138"/>
      <c r="V16" s="125"/>
      <c r="W16" s="125"/>
      <c r="X16" s="125"/>
      <c r="Y16" s="125"/>
      <c r="Z16" s="110"/>
      <c r="AA16" s="110"/>
    </row>
    <row r="17" spans="1:27" s="5" customFormat="1" ht="19.5" customHeight="1">
      <c r="A17" s="124"/>
      <c r="B17" s="124"/>
      <c r="C17" s="29" t="s">
        <v>4</v>
      </c>
      <c r="D17" s="6">
        <f>D8+D10+D12+D13+D15</f>
        <v>410</v>
      </c>
      <c r="E17" s="6">
        <f>E8+E10+E12+E13+E15</f>
        <v>8</v>
      </c>
      <c r="F17" s="6">
        <f aca="true" t="shared" si="1" ref="F17:U17">F8+F10+F12+F13+F15</f>
        <v>12</v>
      </c>
      <c r="G17" s="6">
        <f t="shared" si="1"/>
        <v>16</v>
      </c>
      <c r="H17" s="6">
        <f t="shared" si="1"/>
        <v>16</v>
      </c>
      <c r="I17" s="6">
        <f t="shared" si="1"/>
        <v>16</v>
      </c>
      <c r="J17" s="6">
        <f t="shared" si="1"/>
        <v>20</v>
      </c>
      <c r="K17" s="6">
        <f t="shared" si="1"/>
        <v>18</v>
      </c>
      <c r="L17" s="6">
        <f t="shared" si="1"/>
        <v>20</v>
      </c>
      <c r="M17" s="6">
        <f t="shared" si="1"/>
        <v>24</v>
      </c>
      <c r="N17" s="6">
        <f t="shared" si="1"/>
        <v>40</v>
      </c>
      <c r="O17" s="6">
        <f t="shared" si="1"/>
        <v>40</v>
      </c>
      <c r="P17" s="6">
        <f t="shared" si="1"/>
        <v>40</v>
      </c>
      <c r="Q17" s="6">
        <f t="shared" si="1"/>
        <v>40</v>
      </c>
      <c r="R17" s="6">
        <f t="shared" si="1"/>
        <v>40</v>
      </c>
      <c r="S17" s="6">
        <f t="shared" si="1"/>
        <v>25</v>
      </c>
      <c r="T17" s="137"/>
      <c r="U17" s="138"/>
      <c r="V17" s="125"/>
      <c r="W17" s="125"/>
      <c r="X17" s="125"/>
      <c r="Y17" s="125"/>
      <c r="Z17" s="110"/>
      <c r="AA17" s="110"/>
    </row>
    <row r="18" spans="1:27" s="5" customFormat="1" ht="19.5" customHeight="1">
      <c r="A18" s="124"/>
      <c r="B18" s="124"/>
      <c r="C18" s="29" t="s">
        <v>43</v>
      </c>
      <c r="D18" s="48">
        <f>D16+D17</f>
        <v>540</v>
      </c>
      <c r="E18" s="38">
        <f>E16+E17</f>
        <v>20</v>
      </c>
      <c r="F18" s="38">
        <f aca="true" t="shared" si="2" ref="F18:U18">F16+F17</f>
        <v>27</v>
      </c>
      <c r="G18" s="38">
        <f t="shared" si="2"/>
        <v>28</v>
      </c>
      <c r="H18" s="38">
        <f t="shared" si="2"/>
        <v>28</v>
      </c>
      <c r="I18" s="38">
        <f t="shared" si="2"/>
        <v>28</v>
      </c>
      <c r="J18" s="38">
        <f t="shared" si="2"/>
        <v>29</v>
      </c>
      <c r="K18" s="38">
        <f t="shared" si="2"/>
        <v>28</v>
      </c>
      <c r="L18" s="38">
        <f t="shared" si="2"/>
        <v>28</v>
      </c>
      <c r="M18" s="38">
        <f t="shared" si="2"/>
        <v>24</v>
      </c>
      <c r="N18" s="38">
        <f t="shared" si="2"/>
        <v>40</v>
      </c>
      <c r="O18" s="38">
        <f t="shared" si="2"/>
        <v>40</v>
      </c>
      <c r="P18" s="38">
        <f t="shared" si="2"/>
        <v>40</v>
      </c>
      <c r="Q18" s="38">
        <f t="shared" si="2"/>
        <v>40</v>
      </c>
      <c r="R18" s="38">
        <f t="shared" si="2"/>
        <v>40</v>
      </c>
      <c r="S18" s="38">
        <f t="shared" si="2"/>
        <v>25</v>
      </c>
      <c r="T18" s="139"/>
      <c r="U18" s="140"/>
      <c r="V18" s="125"/>
      <c r="W18" s="125"/>
      <c r="X18" s="125"/>
      <c r="Y18" s="125"/>
      <c r="Z18" s="110"/>
      <c r="AA18" s="110"/>
    </row>
    <row r="19" spans="1:27" s="40" customFormat="1" ht="24" customHeight="1">
      <c r="A19" s="132" t="s">
        <v>83</v>
      </c>
      <c r="B19" s="132"/>
      <c r="C19" s="133"/>
      <c r="D19" s="133"/>
      <c r="E19" s="61"/>
      <c r="F19" s="61" t="s">
        <v>96</v>
      </c>
      <c r="G19" s="61"/>
      <c r="H19" s="61"/>
      <c r="I19" s="61"/>
      <c r="J19" s="61"/>
      <c r="K19" s="61"/>
      <c r="L19" s="39"/>
      <c r="M19" s="39"/>
      <c r="N19" s="93" t="s">
        <v>86</v>
      </c>
      <c r="O19" s="93"/>
      <c r="P19" s="93"/>
      <c r="Q19" s="93"/>
      <c r="R19" s="93"/>
      <c r="S19" s="93"/>
      <c r="T19" s="93"/>
      <c r="U19" s="39"/>
      <c r="V19" s="39"/>
      <c r="Z19" s="41"/>
      <c r="AA19" s="41"/>
    </row>
    <row r="20" spans="1:22" s="40" customFormat="1" ht="17.25" customHeight="1">
      <c r="A20" s="45"/>
      <c r="B20" s="42"/>
      <c r="C20" s="43"/>
      <c r="D20" s="64"/>
      <c r="E20" s="62"/>
      <c r="F20" s="62" t="s">
        <v>8</v>
      </c>
      <c r="G20" s="62"/>
      <c r="H20" s="44"/>
      <c r="I20" s="44"/>
      <c r="J20" s="39"/>
      <c r="K20" s="39"/>
      <c r="L20" s="39"/>
      <c r="M20" s="39"/>
      <c r="N20" s="95" t="s">
        <v>9</v>
      </c>
      <c r="O20" s="95"/>
      <c r="P20" s="95"/>
      <c r="Q20" s="95"/>
      <c r="R20" s="95"/>
      <c r="S20" s="95"/>
      <c r="T20" s="95"/>
      <c r="U20" s="95"/>
      <c r="V20" s="95"/>
    </row>
    <row r="21" spans="1:6" ht="14.25" customHeight="1">
      <c r="A21" s="16"/>
      <c r="B21" s="2"/>
      <c r="C21" s="2"/>
      <c r="D21" s="3"/>
      <c r="E21" s="1"/>
      <c r="F21" s="24"/>
    </row>
    <row r="22" spans="1:6" ht="15">
      <c r="A22" s="17"/>
      <c r="B22" s="4"/>
      <c r="C22" s="4"/>
      <c r="D22" s="4"/>
      <c r="E22" s="1"/>
      <c r="F22" s="24"/>
    </row>
    <row r="23" spans="1:6" ht="15">
      <c r="A23" s="17"/>
      <c r="B23" s="4"/>
      <c r="C23" s="4"/>
      <c r="D23" s="4"/>
      <c r="E23" s="1"/>
      <c r="F23" s="24"/>
    </row>
    <row r="24" spans="1:6" ht="15">
      <c r="A24" s="17"/>
      <c r="B24" s="4"/>
      <c r="C24" s="4"/>
      <c r="D24" s="4"/>
      <c r="E24" s="1"/>
      <c r="F24" s="24"/>
    </row>
    <row r="25" spans="1:6" ht="15">
      <c r="A25" s="17"/>
      <c r="B25" s="4"/>
      <c r="C25" s="4"/>
      <c r="D25" s="4"/>
      <c r="E25" s="1"/>
      <c r="F25" s="24"/>
    </row>
    <row r="26" spans="1:6" ht="15">
      <c r="A26" s="17"/>
      <c r="B26" s="4"/>
      <c r="C26" s="4"/>
      <c r="D26" s="4"/>
      <c r="E26" s="1"/>
      <c r="F26" s="24"/>
    </row>
    <row r="27" spans="5:6" ht="15">
      <c r="E27" s="1"/>
      <c r="F27" s="24"/>
    </row>
    <row r="28" spans="5:6" ht="15">
      <c r="E28" s="1"/>
      <c r="F28" s="24"/>
    </row>
    <row r="29" spans="5:6" ht="15">
      <c r="E29" s="23"/>
      <c r="F29" s="24"/>
    </row>
  </sheetData>
  <sheetProtection/>
  <mergeCells count="29">
    <mergeCell ref="B11:B12"/>
    <mergeCell ref="A11:A12"/>
    <mergeCell ref="T7:U18"/>
    <mergeCell ref="B9:B10"/>
    <mergeCell ref="C6:D6"/>
    <mergeCell ref="C5:D5"/>
    <mergeCell ref="B3:B6"/>
    <mergeCell ref="A7:A8"/>
    <mergeCell ref="B7:B8"/>
    <mergeCell ref="A1:Y1"/>
    <mergeCell ref="A14:A15"/>
    <mergeCell ref="A2:D2"/>
    <mergeCell ref="N20:V20"/>
    <mergeCell ref="N19:T19"/>
    <mergeCell ref="A19:D19"/>
    <mergeCell ref="A9:A10"/>
    <mergeCell ref="A3:A6"/>
    <mergeCell ref="C3:D3"/>
    <mergeCell ref="C4:D4"/>
    <mergeCell ref="A16:B18"/>
    <mergeCell ref="E3:I3"/>
    <mergeCell ref="J3:M3"/>
    <mergeCell ref="N3:Q3"/>
    <mergeCell ref="R3:V3"/>
    <mergeCell ref="W3:Z3"/>
    <mergeCell ref="Z7:AA18"/>
    <mergeCell ref="W7:Y18"/>
    <mergeCell ref="V7:V18"/>
    <mergeCell ref="B14:B15"/>
  </mergeCells>
  <printOptions/>
  <pageMargins left="0.72" right="0.2" top="0.39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zoomScale="130" zoomScaleNormal="130" zoomScalePageLayoutView="0" workbookViewId="0" topLeftCell="A13">
      <selection activeCell="AB7" sqref="AB7:AE18"/>
    </sheetView>
  </sheetViews>
  <sheetFormatPr defaultColWidth="9.140625" defaultRowHeight="15"/>
  <cols>
    <col min="1" max="1" width="3.28125" style="46" customWidth="1"/>
    <col min="2" max="2" width="15.7109375" style="1" customWidth="1"/>
    <col min="3" max="3" width="5.8515625" style="1" customWidth="1"/>
    <col min="4" max="4" width="4.7109375" style="1" customWidth="1"/>
    <col min="5" max="5" width="3.8515625" style="1" customWidth="1"/>
    <col min="6" max="6" width="3.8515625" style="7" customWidth="1"/>
    <col min="7" max="21" width="3.8515625" style="1" customWidth="1"/>
    <col min="22" max="22" width="4.8515625" style="1" customWidth="1"/>
    <col min="23" max="23" width="3.7109375" style="1" customWidth="1"/>
    <col min="24" max="24" width="4.57421875" style="1" customWidth="1"/>
    <col min="25" max="27" width="3.7109375" style="1" customWidth="1"/>
    <col min="28" max="31" width="4.28125" style="1" customWidth="1"/>
    <col min="32" max="16384" width="9.140625" style="1" customWidth="1"/>
  </cols>
  <sheetData>
    <row r="1" spans="1:31" ht="37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.75" customHeight="1">
      <c r="A2" s="111" t="s">
        <v>81</v>
      </c>
      <c r="B2" s="111"/>
      <c r="C2" s="111"/>
      <c r="D2" s="111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5" customFormat="1" ht="16.5" customHeight="1">
      <c r="A3" s="112" t="s">
        <v>0</v>
      </c>
      <c r="B3" s="112" t="s">
        <v>16</v>
      </c>
      <c r="C3" s="113" t="s">
        <v>1</v>
      </c>
      <c r="D3" s="114"/>
      <c r="E3" s="97">
        <v>2</v>
      </c>
      <c r="F3" s="97"/>
      <c r="G3" s="97"/>
      <c r="H3" s="97">
        <v>3</v>
      </c>
      <c r="I3" s="97"/>
      <c r="J3" s="97"/>
      <c r="K3" s="97"/>
      <c r="L3" s="97"/>
      <c r="M3" s="97">
        <v>4</v>
      </c>
      <c r="N3" s="97"/>
      <c r="O3" s="97"/>
      <c r="P3" s="97"/>
      <c r="Q3" s="97">
        <v>5</v>
      </c>
      <c r="R3" s="97"/>
      <c r="S3" s="97"/>
      <c r="T3" s="97"/>
      <c r="U3" s="97"/>
      <c r="V3" s="97">
        <v>6</v>
      </c>
      <c r="W3" s="97"/>
      <c r="X3" s="97"/>
      <c r="Y3" s="97"/>
      <c r="Z3" s="101">
        <v>7</v>
      </c>
      <c r="AA3" s="102"/>
      <c r="AB3" s="102"/>
      <c r="AC3" s="103"/>
      <c r="AD3" s="98">
        <v>8</v>
      </c>
      <c r="AE3" s="100"/>
    </row>
    <row r="4" spans="1:31" s="5" customFormat="1" ht="16.5" customHeight="1">
      <c r="A4" s="112"/>
      <c r="B4" s="112"/>
      <c r="C4" s="113" t="s">
        <v>2</v>
      </c>
      <c r="D4" s="114"/>
      <c r="E4" s="9">
        <v>24</v>
      </c>
      <c r="F4" s="9">
        <v>25</v>
      </c>
      <c r="G4" s="9">
        <v>26</v>
      </c>
      <c r="H4" s="9">
        <v>27</v>
      </c>
      <c r="I4" s="9">
        <v>28</v>
      </c>
      <c r="J4" s="9">
        <v>29</v>
      </c>
      <c r="K4" s="9">
        <v>30</v>
      </c>
      <c r="L4" s="9">
        <v>31</v>
      </c>
      <c r="M4" s="9">
        <v>32</v>
      </c>
      <c r="N4" s="9">
        <v>33</v>
      </c>
      <c r="O4" s="9">
        <v>34</v>
      </c>
      <c r="P4" s="9">
        <v>35</v>
      </c>
      <c r="Q4" s="9">
        <v>36</v>
      </c>
      <c r="R4" s="9">
        <v>37</v>
      </c>
      <c r="S4" s="9">
        <v>38</v>
      </c>
      <c r="T4" s="9">
        <v>39</v>
      </c>
      <c r="U4" s="9">
        <v>40</v>
      </c>
      <c r="V4" s="9">
        <v>41</v>
      </c>
      <c r="W4" s="9">
        <v>42</v>
      </c>
      <c r="X4" s="9">
        <v>43</v>
      </c>
      <c r="Y4" s="9">
        <v>44</v>
      </c>
      <c r="Z4" s="9">
        <v>45</v>
      </c>
      <c r="AA4" s="9">
        <v>46</v>
      </c>
      <c r="AB4" s="9">
        <v>47</v>
      </c>
      <c r="AC4" s="9">
        <v>48</v>
      </c>
      <c r="AD4" s="9">
        <v>49</v>
      </c>
      <c r="AE4" s="9">
        <v>50</v>
      </c>
    </row>
    <row r="5" spans="1:31" s="5" customFormat="1" ht="16.5" customHeight="1">
      <c r="A5" s="112"/>
      <c r="B5" s="112"/>
      <c r="C5" s="113" t="s">
        <v>18</v>
      </c>
      <c r="D5" s="114"/>
      <c r="E5" s="10">
        <v>5</v>
      </c>
      <c r="F5" s="11">
        <v>12</v>
      </c>
      <c r="G5" s="11">
        <v>19</v>
      </c>
      <c r="H5" s="10" t="s">
        <v>70</v>
      </c>
      <c r="I5" s="10">
        <v>4</v>
      </c>
      <c r="J5" s="11">
        <v>11</v>
      </c>
      <c r="K5" s="11">
        <v>18</v>
      </c>
      <c r="L5" s="11">
        <v>25</v>
      </c>
      <c r="M5" s="10">
        <v>1</v>
      </c>
      <c r="N5" s="10">
        <v>8</v>
      </c>
      <c r="O5" s="11">
        <v>15</v>
      </c>
      <c r="P5" s="12">
        <v>22</v>
      </c>
      <c r="Q5" s="25" t="s">
        <v>71</v>
      </c>
      <c r="R5" s="12">
        <v>6</v>
      </c>
      <c r="S5" s="12">
        <v>13</v>
      </c>
      <c r="T5" s="12">
        <v>20</v>
      </c>
      <c r="U5" s="25">
        <v>27</v>
      </c>
      <c r="V5" s="25">
        <v>3</v>
      </c>
      <c r="W5" s="12">
        <v>10</v>
      </c>
      <c r="X5" s="11">
        <v>17</v>
      </c>
      <c r="Y5" s="11">
        <v>24</v>
      </c>
      <c r="Z5" s="25">
        <v>1</v>
      </c>
      <c r="AA5" s="25">
        <v>8</v>
      </c>
      <c r="AB5" s="10">
        <v>15</v>
      </c>
      <c r="AC5" s="11">
        <v>22</v>
      </c>
      <c r="AD5" s="11">
        <v>29</v>
      </c>
      <c r="AE5" s="11">
        <v>5</v>
      </c>
    </row>
    <row r="6" spans="1:31" s="5" customFormat="1" ht="16.5" customHeight="1">
      <c r="A6" s="112"/>
      <c r="B6" s="112"/>
      <c r="C6" s="113" t="s">
        <v>19</v>
      </c>
      <c r="D6" s="114"/>
      <c r="E6" s="11">
        <v>11</v>
      </c>
      <c r="F6" s="11">
        <v>18</v>
      </c>
      <c r="G6" s="10">
        <v>25</v>
      </c>
      <c r="H6" s="10">
        <v>3</v>
      </c>
      <c r="I6" s="10">
        <v>10</v>
      </c>
      <c r="J6" s="11">
        <v>17</v>
      </c>
      <c r="K6" s="10">
        <v>24</v>
      </c>
      <c r="L6" s="10">
        <v>31</v>
      </c>
      <c r="M6" s="11">
        <v>7</v>
      </c>
      <c r="N6" s="11">
        <v>14</v>
      </c>
      <c r="O6" s="10">
        <v>21</v>
      </c>
      <c r="P6" s="12">
        <v>28</v>
      </c>
      <c r="Q6" s="12">
        <v>5</v>
      </c>
      <c r="R6" s="25">
        <v>12</v>
      </c>
      <c r="S6" s="12">
        <v>19</v>
      </c>
      <c r="T6" s="25">
        <v>26</v>
      </c>
      <c r="U6" s="25" t="s">
        <v>72</v>
      </c>
      <c r="V6" s="25">
        <v>9</v>
      </c>
      <c r="W6" s="12">
        <v>16</v>
      </c>
      <c r="X6" s="10">
        <v>23</v>
      </c>
      <c r="Y6" s="10">
        <v>30</v>
      </c>
      <c r="Z6" s="12">
        <v>7</v>
      </c>
      <c r="AA6" s="12">
        <v>14</v>
      </c>
      <c r="AB6" s="11">
        <v>21</v>
      </c>
      <c r="AC6" s="11">
        <v>28</v>
      </c>
      <c r="AD6" s="10" t="s">
        <v>101</v>
      </c>
      <c r="AE6" s="10">
        <v>11</v>
      </c>
    </row>
    <row r="7" spans="1:31" s="5" customFormat="1" ht="38.25" customHeight="1">
      <c r="A7" s="22">
        <v>1</v>
      </c>
      <c r="B7" s="36" t="s">
        <v>89</v>
      </c>
      <c r="C7" s="15" t="s">
        <v>3</v>
      </c>
      <c r="D7" s="6">
        <v>30</v>
      </c>
      <c r="E7" s="20">
        <v>8</v>
      </c>
      <c r="F7" s="20">
        <v>12</v>
      </c>
      <c r="G7" s="20">
        <v>10</v>
      </c>
      <c r="H7" s="20"/>
      <c r="I7" s="30"/>
      <c r="J7" s="20"/>
      <c r="K7" s="20"/>
      <c r="L7" s="20"/>
      <c r="M7" s="20"/>
      <c r="N7" s="20"/>
      <c r="O7" s="20"/>
      <c r="P7" s="20"/>
      <c r="Q7" s="20"/>
      <c r="R7" s="20"/>
      <c r="S7" s="20"/>
      <c r="T7" s="34"/>
      <c r="U7" s="19"/>
      <c r="V7" s="19"/>
      <c r="W7" s="135" t="s">
        <v>82</v>
      </c>
      <c r="X7" s="136"/>
      <c r="Y7" s="104" t="s">
        <v>23</v>
      </c>
      <c r="Z7" s="105"/>
      <c r="AA7" s="126"/>
      <c r="AB7" s="104" t="s">
        <v>10</v>
      </c>
      <c r="AC7" s="105"/>
      <c r="AD7" s="105"/>
      <c r="AE7" s="126"/>
    </row>
    <row r="8" spans="1:31" s="5" customFormat="1" ht="38.25" customHeight="1">
      <c r="A8" s="22">
        <v>2</v>
      </c>
      <c r="B8" s="36" t="s">
        <v>90</v>
      </c>
      <c r="C8" s="15" t="s">
        <v>3</v>
      </c>
      <c r="D8" s="6">
        <v>30</v>
      </c>
      <c r="E8" s="20">
        <v>8</v>
      </c>
      <c r="F8" s="20">
        <v>12</v>
      </c>
      <c r="G8" s="20">
        <v>10</v>
      </c>
      <c r="H8" s="20"/>
      <c r="I8" s="30"/>
      <c r="J8" s="20"/>
      <c r="K8" s="20"/>
      <c r="L8" s="20"/>
      <c r="M8" s="20"/>
      <c r="N8" s="20"/>
      <c r="O8" s="20"/>
      <c r="P8" s="20"/>
      <c r="Q8" s="20"/>
      <c r="R8" s="20"/>
      <c r="S8" s="20"/>
      <c r="T8" s="34"/>
      <c r="U8" s="19"/>
      <c r="V8" s="19"/>
      <c r="W8" s="137"/>
      <c r="X8" s="138"/>
      <c r="Y8" s="106"/>
      <c r="Z8" s="107"/>
      <c r="AA8" s="127"/>
      <c r="AB8" s="106"/>
      <c r="AC8" s="107"/>
      <c r="AD8" s="107"/>
      <c r="AE8" s="127"/>
    </row>
    <row r="9" spans="1:31" s="5" customFormat="1" ht="21" customHeight="1">
      <c r="A9" s="117">
        <v>3</v>
      </c>
      <c r="B9" s="115" t="s">
        <v>39</v>
      </c>
      <c r="C9" s="15" t="s">
        <v>3</v>
      </c>
      <c r="D9" s="6">
        <v>15</v>
      </c>
      <c r="E9" s="20"/>
      <c r="F9" s="20"/>
      <c r="G9" s="75"/>
      <c r="H9" s="20">
        <v>8</v>
      </c>
      <c r="I9" s="20">
        <v>7</v>
      </c>
      <c r="J9" s="19"/>
      <c r="K9" s="19"/>
      <c r="L9" s="20"/>
      <c r="M9" s="20"/>
      <c r="N9" s="20"/>
      <c r="O9" s="20"/>
      <c r="P9" s="20"/>
      <c r="Q9" s="20"/>
      <c r="R9" s="20"/>
      <c r="S9" s="20"/>
      <c r="T9" s="20"/>
      <c r="U9" s="19"/>
      <c r="V9" s="19"/>
      <c r="W9" s="137"/>
      <c r="X9" s="138"/>
      <c r="Y9" s="106"/>
      <c r="Z9" s="107"/>
      <c r="AA9" s="127"/>
      <c r="AB9" s="106"/>
      <c r="AC9" s="107"/>
      <c r="AD9" s="107"/>
      <c r="AE9" s="127"/>
    </row>
    <row r="10" spans="1:31" s="5" customFormat="1" ht="21.75" customHeight="1">
      <c r="A10" s="130"/>
      <c r="B10" s="134"/>
      <c r="C10" s="15" t="s">
        <v>4</v>
      </c>
      <c r="D10" s="6">
        <v>30</v>
      </c>
      <c r="E10" s="20"/>
      <c r="F10" s="20"/>
      <c r="G10" s="75"/>
      <c r="H10" s="20"/>
      <c r="I10" s="19">
        <v>4</v>
      </c>
      <c r="J10" s="19">
        <v>12</v>
      </c>
      <c r="K10" s="19">
        <v>14</v>
      </c>
      <c r="L10" s="20"/>
      <c r="M10" s="20"/>
      <c r="N10" s="20"/>
      <c r="O10" s="20"/>
      <c r="P10" s="20"/>
      <c r="Q10" s="20"/>
      <c r="R10" s="20"/>
      <c r="S10" s="20"/>
      <c r="T10" s="19"/>
      <c r="U10" s="19"/>
      <c r="V10" s="19"/>
      <c r="W10" s="137"/>
      <c r="X10" s="138"/>
      <c r="Y10" s="106"/>
      <c r="Z10" s="107"/>
      <c r="AA10" s="127"/>
      <c r="AB10" s="106"/>
      <c r="AC10" s="107"/>
      <c r="AD10" s="107"/>
      <c r="AE10" s="127"/>
    </row>
    <row r="11" spans="1:31" s="5" customFormat="1" ht="40.5" customHeight="1">
      <c r="A11" s="22">
        <v>4</v>
      </c>
      <c r="B11" s="21" t="s">
        <v>91</v>
      </c>
      <c r="C11" s="15" t="s">
        <v>3</v>
      </c>
      <c r="D11" s="29">
        <v>30</v>
      </c>
      <c r="E11" s="20"/>
      <c r="F11" s="20"/>
      <c r="G11" s="20"/>
      <c r="H11" s="20">
        <v>8</v>
      </c>
      <c r="I11" s="19">
        <v>8</v>
      </c>
      <c r="J11" s="19">
        <v>12</v>
      </c>
      <c r="K11" s="19">
        <v>2</v>
      </c>
      <c r="L11" s="20"/>
      <c r="M11" s="20"/>
      <c r="N11" s="20"/>
      <c r="O11" s="20"/>
      <c r="P11" s="20"/>
      <c r="Q11" s="20"/>
      <c r="R11" s="20"/>
      <c r="S11" s="20"/>
      <c r="T11" s="19"/>
      <c r="U11" s="19"/>
      <c r="V11" s="34"/>
      <c r="W11" s="137"/>
      <c r="X11" s="138"/>
      <c r="Y11" s="106"/>
      <c r="Z11" s="107"/>
      <c r="AA11" s="127"/>
      <c r="AB11" s="106"/>
      <c r="AC11" s="107"/>
      <c r="AD11" s="107"/>
      <c r="AE11" s="127"/>
    </row>
    <row r="12" spans="1:31" s="5" customFormat="1" ht="43.5" customHeight="1">
      <c r="A12" s="22">
        <v>5</v>
      </c>
      <c r="B12" s="21" t="s">
        <v>52</v>
      </c>
      <c r="C12" s="15" t="s">
        <v>3</v>
      </c>
      <c r="D12" s="6">
        <v>60</v>
      </c>
      <c r="E12" s="20"/>
      <c r="F12" s="20"/>
      <c r="G12" s="20"/>
      <c r="H12" s="20"/>
      <c r="I12" s="30"/>
      <c r="J12" s="20"/>
      <c r="K12" s="20">
        <v>8</v>
      </c>
      <c r="L12" s="20">
        <v>12</v>
      </c>
      <c r="M12" s="20">
        <v>8</v>
      </c>
      <c r="N12" s="20">
        <v>12</v>
      </c>
      <c r="O12" s="30">
        <v>8</v>
      </c>
      <c r="P12" s="20">
        <v>8</v>
      </c>
      <c r="Q12" s="20">
        <v>4</v>
      </c>
      <c r="R12" s="20"/>
      <c r="S12" s="20"/>
      <c r="T12" s="20"/>
      <c r="U12" s="20"/>
      <c r="V12" s="34"/>
      <c r="W12" s="137"/>
      <c r="X12" s="138"/>
      <c r="Y12" s="106"/>
      <c r="Z12" s="107"/>
      <c r="AA12" s="127"/>
      <c r="AB12" s="106"/>
      <c r="AC12" s="107"/>
      <c r="AD12" s="107"/>
      <c r="AE12" s="127"/>
    </row>
    <row r="13" spans="1:31" s="5" customFormat="1" ht="36" customHeight="1">
      <c r="A13" s="22">
        <v>6</v>
      </c>
      <c r="B13" s="21" t="s">
        <v>53</v>
      </c>
      <c r="C13" s="15" t="s">
        <v>4</v>
      </c>
      <c r="D13" s="29">
        <v>90</v>
      </c>
      <c r="E13" s="20"/>
      <c r="F13" s="20"/>
      <c r="G13" s="20"/>
      <c r="H13" s="20"/>
      <c r="I13" s="30"/>
      <c r="J13" s="20"/>
      <c r="K13" s="20"/>
      <c r="L13" s="20"/>
      <c r="M13" s="20"/>
      <c r="N13" s="20"/>
      <c r="O13" s="20"/>
      <c r="P13" s="20"/>
      <c r="Q13" s="20"/>
      <c r="R13" s="20">
        <v>40</v>
      </c>
      <c r="S13" s="20">
        <v>40</v>
      </c>
      <c r="T13" s="20">
        <v>10</v>
      </c>
      <c r="U13" s="34"/>
      <c r="V13" s="34"/>
      <c r="W13" s="137"/>
      <c r="X13" s="138"/>
      <c r="Y13" s="106"/>
      <c r="Z13" s="107"/>
      <c r="AA13" s="127"/>
      <c r="AB13" s="106"/>
      <c r="AC13" s="107"/>
      <c r="AD13" s="107"/>
      <c r="AE13" s="127"/>
    </row>
    <row r="14" spans="1:31" s="5" customFormat="1" ht="38.25" customHeight="1">
      <c r="A14" s="22">
        <v>7</v>
      </c>
      <c r="B14" s="21" t="s">
        <v>54</v>
      </c>
      <c r="C14" s="15" t="s">
        <v>3</v>
      </c>
      <c r="D14" s="29">
        <v>60</v>
      </c>
      <c r="E14" s="20"/>
      <c r="F14" s="20"/>
      <c r="G14" s="20"/>
      <c r="H14" s="20"/>
      <c r="I14" s="30"/>
      <c r="J14" s="20"/>
      <c r="K14" s="20"/>
      <c r="L14" s="20">
        <v>12</v>
      </c>
      <c r="M14" s="20">
        <v>8</v>
      </c>
      <c r="N14" s="20">
        <v>12</v>
      </c>
      <c r="O14" s="20">
        <v>8</v>
      </c>
      <c r="P14" s="30">
        <v>12</v>
      </c>
      <c r="Q14" s="20">
        <v>8</v>
      </c>
      <c r="R14" s="20"/>
      <c r="S14" s="20"/>
      <c r="T14" s="34"/>
      <c r="U14" s="19"/>
      <c r="V14" s="19"/>
      <c r="W14" s="137"/>
      <c r="X14" s="138"/>
      <c r="Y14" s="106"/>
      <c r="Z14" s="107"/>
      <c r="AA14" s="127"/>
      <c r="AB14" s="106"/>
      <c r="AC14" s="107"/>
      <c r="AD14" s="107"/>
      <c r="AE14" s="127"/>
    </row>
    <row r="15" spans="1:31" s="5" customFormat="1" ht="38.25" customHeight="1">
      <c r="A15" s="22">
        <v>8</v>
      </c>
      <c r="B15" s="36" t="s">
        <v>61</v>
      </c>
      <c r="C15" s="15" t="s">
        <v>4</v>
      </c>
      <c r="D15" s="6">
        <v>90</v>
      </c>
      <c r="E15" s="20"/>
      <c r="F15" s="20"/>
      <c r="G15" s="75"/>
      <c r="H15" s="20"/>
      <c r="I15" s="3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30</v>
      </c>
      <c r="U15" s="20">
        <v>40</v>
      </c>
      <c r="V15" s="20">
        <v>20</v>
      </c>
      <c r="W15" s="137"/>
      <c r="X15" s="138"/>
      <c r="Y15" s="106"/>
      <c r="Z15" s="107"/>
      <c r="AA15" s="127"/>
      <c r="AB15" s="106"/>
      <c r="AC15" s="107"/>
      <c r="AD15" s="107"/>
      <c r="AE15" s="127"/>
    </row>
    <row r="16" spans="1:31" s="5" customFormat="1" ht="19.5" customHeight="1">
      <c r="A16" s="124" t="s">
        <v>5</v>
      </c>
      <c r="B16" s="124"/>
      <c r="C16" s="18" t="s">
        <v>3</v>
      </c>
      <c r="D16" s="33">
        <f>D7+D8+D9+D11+D12+D14</f>
        <v>225</v>
      </c>
      <c r="E16" s="33">
        <f aca="true" t="shared" si="0" ref="E16:V16">E7+E8+E9+E11+E12+E14</f>
        <v>16</v>
      </c>
      <c r="F16" s="33">
        <f t="shared" si="0"/>
        <v>24</v>
      </c>
      <c r="G16" s="33">
        <f t="shared" si="0"/>
        <v>20</v>
      </c>
      <c r="H16" s="33">
        <f t="shared" si="0"/>
        <v>16</v>
      </c>
      <c r="I16" s="33">
        <f t="shared" si="0"/>
        <v>15</v>
      </c>
      <c r="J16" s="33">
        <f t="shared" si="0"/>
        <v>12</v>
      </c>
      <c r="K16" s="33">
        <f t="shared" si="0"/>
        <v>10</v>
      </c>
      <c r="L16" s="33">
        <f t="shared" si="0"/>
        <v>24</v>
      </c>
      <c r="M16" s="33">
        <f t="shared" si="0"/>
        <v>16</v>
      </c>
      <c r="N16" s="33">
        <f t="shared" si="0"/>
        <v>24</v>
      </c>
      <c r="O16" s="33">
        <f t="shared" si="0"/>
        <v>16</v>
      </c>
      <c r="P16" s="33">
        <f t="shared" si="0"/>
        <v>20</v>
      </c>
      <c r="Q16" s="33">
        <f t="shared" si="0"/>
        <v>12</v>
      </c>
      <c r="R16" s="33">
        <f t="shared" si="0"/>
        <v>0</v>
      </c>
      <c r="S16" s="33">
        <f t="shared" si="0"/>
        <v>0</v>
      </c>
      <c r="T16" s="33">
        <f t="shared" si="0"/>
        <v>0</v>
      </c>
      <c r="U16" s="33">
        <f t="shared" si="0"/>
        <v>0</v>
      </c>
      <c r="V16" s="33">
        <f t="shared" si="0"/>
        <v>0</v>
      </c>
      <c r="W16" s="137"/>
      <c r="X16" s="138"/>
      <c r="Y16" s="106"/>
      <c r="Z16" s="107"/>
      <c r="AA16" s="127"/>
      <c r="AB16" s="106"/>
      <c r="AC16" s="107"/>
      <c r="AD16" s="107"/>
      <c r="AE16" s="127"/>
    </row>
    <row r="17" spans="1:31" s="5" customFormat="1" ht="19.5" customHeight="1">
      <c r="A17" s="124"/>
      <c r="B17" s="124"/>
      <c r="C17" s="29" t="s">
        <v>4</v>
      </c>
      <c r="D17" s="6">
        <f>D10+D13+D15</f>
        <v>210</v>
      </c>
      <c r="E17" s="6">
        <f aca="true" t="shared" si="1" ref="E17:V17">E10+E13+E15</f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4</v>
      </c>
      <c r="J17" s="6">
        <f t="shared" si="1"/>
        <v>12</v>
      </c>
      <c r="K17" s="6">
        <f t="shared" si="1"/>
        <v>14</v>
      </c>
      <c r="L17" s="6">
        <f t="shared" si="1"/>
        <v>0</v>
      </c>
      <c r="M17" s="6">
        <f t="shared" si="1"/>
        <v>0</v>
      </c>
      <c r="N17" s="6">
        <f t="shared" si="1"/>
        <v>0</v>
      </c>
      <c r="O17" s="6">
        <f t="shared" si="1"/>
        <v>0</v>
      </c>
      <c r="P17" s="6">
        <f t="shared" si="1"/>
        <v>0</v>
      </c>
      <c r="Q17" s="6">
        <f t="shared" si="1"/>
        <v>0</v>
      </c>
      <c r="R17" s="6">
        <f t="shared" si="1"/>
        <v>40</v>
      </c>
      <c r="S17" s="6">
        <f t="shared" si="1"/>
        <v>40</v>
      </c>
      <c r="T17" s="6">
        <f t="shared" si="1"/>
        <v>40</v>
      </c>
      <c r="U17" s="6">
        <f t="shared" si="1"/>
        <v>40</v>
      </c>
      <c r="V17" s="6">
        <f t="shared" si="1"/>
        <v>20</v>
      </c>
      <c r="W17" s="137"/>
      <c r="X17" s="138"/>
      <c r="Y17" s="106"/>
      <c r="Z17" s="107"/>
      <c r="AA17" s="127"/>
      <c r="AB17" s="106"/>
      <c r="AC17" s="107"/>
      <c r="AD17" s="107"/>
      <c r="AE17" s="127"/>
    </row>
    <row r="18" spans="1:31" s="5" customFormat="1" ht="19.5" customHeight="1">
      <c r="A18" s="124"/>
      <c r="B18" s="124"/>
      <c r="C18" s="29" t="s">
        <v>43</v>
      </c>
      <c r="D18" s="49">
        <f>D16+D17</f>
        <v>435</v>
      </c>
      <c r="E18" s="38">
        <f>E16+E17</f>
        <v>16</v>
      </c>
      <c r="F18" s="38">
        <f aca="true" t="shared" si="2" ref="F18:V18">F16+F17</f>
        <v>24</v>
      </c>
      <c r="G18" s="38">
        <f t="shared" si="2"/>
        <v>20</v>
      </c>
      <c r="H18" s="38">
        <f t="shared" si="2"/>
        <v>16</v>
      </c>
      <c r="I18" s="38">
        <f t="shared" si="2"/>
        <v>19</v>
      </c>
      <c r="J18" s="38">
        <f t="shared" si="2"/>
        <v>24</v>
      </c>
      <c r="K18" s="38">
        <f t="shared" si="2"/>
        <v>24</v>
      </c>
      <c r="L18" s="38">
        <f t="shared" si="2"/>
        <v>24</v>
      </c>
      <c r="M18" s="38">
        <f t="shared" si="2"/>
        <v>16</v>
      </c>
      <c r="N18" s="38">
        <f t="shared" si="2"/>
        <v>24</v>
      </c>
      <c r="O18" s="38">
        <f t="shared" si="2"/>
        <v>16</v>
      </c>
      <c r="P18" s="38">
        <f t="shared" si="2"/>
        <v>20</v>
      </c>
      <c r="Q18" s="38">
        <f t="shared" si="2"/>
        <v>12</v>
      </c>
      <c r="R18" s="38">
        <f t="shared" si="2"/>
        <v>40</v>
      </c>
      <c r="S18" s="38">
        <f t="shared" si="2"/>
        <v>40</v>
      </c>
      <c r="T18" s="38">
        <f t="shared" si="2"/>
        <v>40</v>
      </c>
      <c r="U18" s="38">
        <f t="shared" si="2"/>
        <v>40</v>
      </c>
      <c r="V18" s="38">
        <f t="shared" si="2"/>
        <v>20</v>
      </c>
      <c r="W18" s="139"/>
      <c r="X18" s="140"/>
      <c r="Y18" s="108"/>
      <c r="Z18" s="109"/>
      <c r="AA18" s="128"/>
      <c r="AB18" s="108"/>
      <c r="AC18" s="109"/>
      <c r="AD18" s="109"/>
      <c r="AE18" s="128"/>
    </row>
    <row r="19" spans="1:30" s="40" customFormat="1" ht="24" customHeight="1">
      <c r="A19" s="68" t="s">
        <v>84</v>
      </c>
      <c r="B19" s="68"/>
      <c r="C19" s="68"/>
      <c r="D19" s="68"/>
      <c r="E19" s="68"/>
      <c r="F19" s="80"/>
      <c r="H19" s="61"/>
      <c r="I19" s="61" t="s">
        <v>93</v>
      </c>
      <c r="J19" s="61"/>
      <c r="K19" s="61"/>
      <c r="L19" s="61"/>
      <c r="M19" s="39"/>
      <c r="N19" s="39"/>
      <c r="P19" s="70"/>
      <c r="Q19" s="70"/>
      <c r="R19" s="70" t="s">
        <v>86</v>
      </c>
      <c r="S19" s="70"/>
      <c r="T19" s="70"/>
      <c r="U19" s="70"/>
      <c r="V19" s="39"/>
      <c r="W19" s="39"/>
      <c r="AA19" s="41"/>
      <c r="AB19" s="41"/>
      <c r="AC19" s="41"/>
      <c r="AD19" s="41"/>
    </row>
    <row r="20" spans="1:23" s="40" customFormat="1" ht="17.25" customHeight="1">
      <c r="A20" s="45"/>
      <c r="B20" s="42"/>
      <c r="C20" s="43"/>
      <c r="D20" s="64"/>
      <c r="E20" s="62"/>
      <c r="H20" s="62"/>
      <c r="I20" s="62" t="s">
        <v>12</v>
      </c>
      <c r="J20" s="67"/>
      <c r="K20" s="39"/>
      <c r="L20" s="39"/>
      <c r="M20" s="39"/>
      <c r="N20" s="39"/>
      <c r="P20" s="71"/>
      <c r="Q20" s="71"/>
      <c r="R20" s="71" t="s">
        <v>33</v>
      </c>
      <c r="S20" s="71"/>
      <c r="T20" s="71"/>
      <c r="U20" s="71"/>
      <c r="V20" s="71"/>
      <c r="W20" s="71"/>
    </row>
    <row r="21" spans="1:7" ht="14.25" customHeight="1">
      <c r="A21" s="16"/>
      <c r="B21" s="2"/>
      <c r="C21" s="2"/>
      <c r="D21" s="3"/>
      <c r="F21" s="1"/>
      <c r="G21" s="24"/>
    </row>
    <row r="22" spans="1:7" ht="15">
      <c r="A22" s="17"/>
      <c r="B22" s="4"/>
      <c r="C22" s="4"/>
      <c r="D22" s="4"/>
      <c r="F22" s="1"/>
      <c r="G22" s="24"/>
    </row>
  </sheetData>
  <sheetProtection/>
  <mergeCells count="21">
    <mergeCell ref="E3:G3"/>
    <mergeCell ref="A1:AE1"/>
    <mergeCell ref="H3:L3"/>
    <mergeCell ref="M3:P3"/>
    <mergeCell ref="Q3:U3"/>
    <mergeCell ref="V3:Y3"/>
    <mergeCell ref="A2:D2"/>
    <mergeCell ref="A3:A6"/>
    <mergeCell ref="B3:B6"/>
    <mergeCell ref="AD3:AE3"/>
    <mergeCell ref="C3:D3"/>
    <mergeCell ref="Z3:AC3"/>
    <mergeCell ref="A16:B18"/>
    <mergeCell ref="B9:B10"/>
    <mergeCell ref="W7:X18"/>
    <mergeCell ref="Y7:AA18"/>
    <mergeCell ref="AB7:AE18"/>
    <mergeCell ref="C6:D6"/>
    <mergeCell ref="A9:A10"/>
    <mergeCell ref="C5:D5"/>
    <mergeCell ref="C4:D4"/>
  </mergeCells>
  <printOptions/>
  <pageMargins left="0.64" right="0.2" top="0.28" bottom="0.27" header="0.33" footer="0.2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3"/>
  <sheetViews>
    <sheetView zoomScale="130" zoomScaleNormal="130" zoomScalePageLayoutView="0" workbookViewId="0" topLeftCell="A2">
      <selection activeCell="AE5" sqref="AE1:BE16384"/>
    </sheetView>
  </sheetViews>
  <sheetFormatPr defaultColWidth="9.140625" defaultRowHeight="15"/>
  <cols>
    <col min="1" max="1" width="3.8515625" style="46" customWidth="1"/>
    <col min="2" max="2" width="21.57421875" style="1" customWidth="1"/>
    <col min="3" max="3" width="5.8515625" style="1" customWidth="1"/>
    <col min="4" max="4" width="4.7109375" style="1" customWidth="1"/>
    <col min="5" max="8" width="3.8515625" style="1" customWidth="1"/>
    <col min="9" max="9" width="3.8515625" style="7" customWidth="1"/>
    <col min="10" max="30" width="3.8515625" style="1" customWidth="1"/>
    <col min="31" max="16384" width="9.140625" style="1" customWidth="1"/>
  </cols>
  <sheetData>
    <row r="1" spans="1:30" ht="37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0" ht="18.75" customHeight="1">
      <c r="A2" s="111" t="s">
        <v>68</v>
      </c>
      <c r="B2" s="111"/>
      <c r="C2" s="111"/>
      <c r="D2" s="111"/>
      <c r="E2" s="7"/>
      <c r="F2" s="7"/>
      <c r="G2" s="7"/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5" customFormat="1" ht="16.5" customHeight="1">
      <c r="A3" s="112" t="s">
        <v>0</v>
      </c>
      <c r="B3" s="112" t="s">
        <v>16</v>
      </c>
      <c r="C3" s="113" t="s">
        <v>1</v>
      </c>
      <c r="D3" s="114"/>
      <c r="E3" s="98">
        <v>8</v>
      </c>
      <c r="F3" s="99"/>
      <c r="G3" s="99"/>
      <c r="H3" s="97">
        <v>9</v>
      </c>
      <c r="I3" s="97"/>
      <c r="J3" s="97"/>
      <c r="K3" s="97"/>
      <c r="L3" s="97">
        <v>10</v>
      </c>
      <c r="M3" s="97"/>
      <c r="N3" s="97"/>
      <c r="O3" s="97"/>
      <c r="P3" s="97"/>
      <c r="Q3" s="97">
        <v>11</v>
      </c>
      <c r="R3" s="97"/>
      <c r="S3" s="97"/>
      <c r="T3" s="97"/>
      <c r="U3" s="97">
        <v>12</v>
      </c>
      <c r="V3" s="97"/>
      <c r="W3" s="97"/>
      <c r="X3" s="97"/>
      <c r="Y3" s="101" t="s">
        <v>102</v>
      </c>
      <c r="Z3" s="102"/>
      <c r="AA3" s="102"/>
      <c r="AB3" s="102"/>
      <c r="AC3" s="103"/>
      <c r="AD3" s="87">
        <v>2</v>
      </c>
    </row>
    <row r="4" spans="1:30" s="5" customFormat="1" ht="16.5" customHeight="1">
      <c r="A4" s="112"/>
      <c r="B4" s="112"/>
      <c r="C4" s="113" t="s">
        <v>2</v>
      </c>
      <c r="D4" s="114"/>
      <c r="E4" s="9">
        <v>1</v>
      </c>
      <c r="F4" s="9">
        <v>2</v>
      </c>
      <c r="G4" s="9">
        <v>3</v>
      </c>
      <c r="H4" s="9">
        <v>4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9">
        <v>10</v>
      </c>
      <c r="O4" s="9">
        <v>11</v>
      </c>
      <c r="P4" s="9">
        <v>12</v>
      </c>
      <c r="Q4" s="9">
        <v>13</v>
      </c>
      <c r="R4" s="9">
        <v>14</v>
      </c>
      <c r="S4" s="9">
        <v>15</v>
      </c>
      <c r="T4" s="9">
        <v>16</v>
      </c>
      <c r="U4" s="9">
        <v>17</v>
      </c>
      <c r="V4" s="9">
        <v>18</v>
      </c>
      <c r="W4" s="9">
        <v>19</v>
      </c>
      <c r="X4" s="9">
        <v>20</v>
      </c>
      <c r="Y4" s="9">
        <v>21</v>
      </c>
      <c r="Z4" s="9">
        <v>22</v>
      </c>
      <c r="AA4" s="9">
        <v>23</v>
      </c>
      <c r="AB4" s="9">
        <v>24</v>
      </c>
      <c r="AC4" s="9">
        <v>25</v>
      </c>
      <c r="AD4" s="9">
        <v>26</v>
      </c>
    </row>
    <row r="5" spans="1:30" s="5" customFormat="1" ht="16.5" customHeight="1">
      <c r="A5" s="112"/>
      <c r="B5" s="112"/>
      <c r="C5" s="113" t="s">
        <v>18</v>
      </c>
      <c r="D5" s="114"/>
      <c r="E5" s="11">
        <v>12</v>
      </c>
      <c r="F5" s="11">
        <v>19</v>
      </c>
      <c r="G5" s="11">
        <v>26</v>
      </c>
      <c r="H5" s="11">
        <v>2</v>
      </c>
      <c r="I5" s="11">
        <v>9</v>
      </c>
      <c r="J5" s="11">
        <v>16</v>
      </c>
      <c r="K5" s="10">
        <v>23</v>
      </c>
      <c r="L5" s="10" t="s">
        <v>103</v>
      </c>
      <c r="M5" s="12">
        <v>7</v>
      </c>
      <c r="N5" s="25">
        <v>14</v>
      </c>
      <c r="O5" s="12">
        <v>21</v>
      </c>
      <c r="P5" s="12">
        <v>28</v>
      </c>
      <c r="Q5" s="12">
        <v>4</v>
      </c>
      <c r="R5" s="25">
        <v>11</v>
      </c>
      <c r="S5" s="12">
        <v>18</v>
      </c>
      <c r="T5" s="12">
        <v>25</v>
      </c>
      <c r="U5" s="11">
        <v>2</v>
      </c>
      <c r="V5" s="11">
        <v>9</v>
      </c>
      <c r="W5" s="12">
        <v>16</v>
      </c>
      <c r="X5" s="13">
        <v>23</v>
      </c>
      <c r="Y5" s="12">
        <v>30</v>
      </c>
      <c r="Z5" s="25">
        <v>6</v>
      </c>
      <c r="AA5" s="51">
        <v>13</v>
      </c>
      <c r="AB5" s="51">
        <v>20</v>
      </c>
      <c r="AC5" s="51">
        <v>27</v>
      </c>
      <c r="AD5" s="51">
        <v>3</v>
      </c>
    </row>
    <row r="6" spans="1:30" s="5" customFormat="1" ht="16.5" customHeight="1">
      <c r="A6" s="112"/>
      <c r="B6" s="112"/>
      <c r="C6" s="113" t="s">
        <v>19</v>
      </c>
      <c r="D6" s="114"/>
      <c r="E6" s="10">
        <v>18</v>
      </c>
      <c r="F6" s="10">
        <v>25</v>
      </c>
      <c r="G6" s="10" t="s">
        <v>104</v>
      </c>
      <c r="H6" s="10">
        <v>8</v>
      </c>
      <c r="I6" s="10">
        <v>15</v>
      </c>
      <c r="J6" s="11">
        <v>22</v>
      </c>
      <c r="K6" s="11">
        <v>29</v>
      </c>
      <c r="L6" s="10">
        <v>6</v>
      </c>
      <c r="M6" s="12">
        <v>13</v>
      </c>
      <c r="N6" s="12">
        <v>20</v>
      </c>
      <c r="O6" s="25">
        <v>27</v>
      </c>
      <c r="P6" s="25" t="s">
        <v>105</v>
      </c>
      <c r="Q6" s="25">
        <v>10</v>
      </c>
      <c r="R6" s="12">
        <v>17</v>
      </c>
      <c r="S6" s="25">
        <v>24</v>
      </c>
      <c r="T6" s="25" t="s">
        <v>106</v>
      </c>
      <c r="U6" s="10">
        <v>8</v>
      </c>
      <c r="V6" s="10">
        <v>15</v>
      </c>
      <c r="W6" s="12">
        <v>22</v>
      </c>
      <c r="X6" s="12">
        <v>29</v>
      </c>
      <c r="Y6" s="25" t="s">
        <v>107</v>
      </c>
      <c r="Z6" s="13">
        <v>12</v>
      </c>
      <c r="AA6" s="14">
        <v>19</v>
      </c>
      <c r="AB6" s="14">
        <v>26</v>
      </c>
      <c r="AC6" s="51" t="s">
        <v>108</v>
      </c>
      <c r="AD6" s="14">
        <v>9</v>
      </c>
    </row>
    <row r="7" spans="1:30" s="5" customFormat="1" ht="31.5" customHeight="1">
      <c r="A7" s="15">
        <v>1</v>
      </c>
      <c r="B7" s="36" t="s">
        <v>62</v>
      </c>
      <c r="C7" s="15" t="s">
        <v>3</v>
      </c>
      <c r="D7" s="6">
        <v>45</v>
      </c>
      <c r="E7" s="20">
        <v>8</v>
      </c>
      <c r="F7" s="20">
        <v>8</v>
      </c>
      <c r="G7" s="20">
        <v>8</v>
      </c>
      <c r="H7" s="20">
        <v>8</v>
      </c>
      <c r="I7" s="30">
        <v>8</v>
      </c>
      <c r="J7" s="20">
        <v>5</v>
      </c>
      <c r="K7" s="20"/>
      <c r="L7" s="20"/>
      <c r="M7" s="20"/>
      <c r="N7" s="20"/>
      <c r="O7" s="20"/>
      <c r="P7" s="20"/>
      <c r="Q7" s="20"/>
      <c r="R7" s="20"/>
      <c r="S7" s="20"/>
      <c r="T7" s="34"/>
      <c r="U7" s="34"/>
      <c r="V7" s="63"/>
      <c r="W7" s="63"/>
      <c r="X7" s="110" t="s">
        <v>82</v>
      </c>
      <c r="Y7" s="110"/>
      <c r="Z7" s="110" t="s">
        <v>23</v>
      </c>
      <c r="AA7" s="110"/>
      <c r="AB7" s="110"/>
      <c r="AC7" s="110" t="s">
        <v>21</v>
      </c>
      <c r="AD7" s="110"/>
    </row>
    <row r="8" spans="1:30" s="5" customFormat="1" ht="38.25" customHeight="1">
      <c r="A8" s="15">
        <v>2</v>
      </c>
      <c r="B8" s="21" t="s">
        <v>63</v>
      </c>
      <c r="C8" s="15" t="s">
        <v>4</v>
      </c>
      <c r="D8" s="6">
        <v>90</v>
      </c>
      <c r="E8" s="20"/>
      <c r="F8" s="20"/>
      <c r="G8" s="35"/>
      <c r="H8" s="28"/>
      <c r="I8" s="30"/>
      <c r="J8" s="20"/>
      <c r="K8" s="20"/>
      <c r="L8" s="20">
        <v>40</v>
      </c>
      <c r="M8" s="20">
        <v>40</v>
      </c>
      <c r="N8" s="20">
        <v>10</v>
      </c>
      <c r="O8" s="20"/>
      <c r="P8" s="20"/>
      <c r="Q8" s="20"/>
      <c r="R8" s="20"/>
      <c r="S8" s="20"/>
      <c r="T8" s="19"/>
      <c r="U8" s="19"/>
      <c r="V8" s="35"/>
      <c r="W8" s="34"/>
      <c r="X8" s="110"/>
      <c r="Y8" s="110"/>
      <c r="Z8" s="110"/>
      <c r="AA8" s="110"/>
      <c r="AB8" s="110"/>
      <c r="AC8" s="110"/>
      <c r="AD8" s="110"/>
    </row>
    <row r="9" spans="1:30" s="5" customFormat="1" ht="26.25" customHeight="1">
      <c r="A9" s="15">
        <v>3</v>
      </c>
      <c r="B9" s="21" t="s">
        <v>64</v>
      </c>
      <c r="C9" s="15" t="s">
        <v>3</v>
      </c>
      <c r="D9" s="29">
        <v>45</v>
      </c>
      <c r="E9" s="20">
        <v>8</v>
      </c>
      <c r="F9" s="20">
        <v>8</v>
      </c>
      <c r="G9" s="20">
        <v>8</v>
      </c>
      <c r="H9" s="20">
        <v>8</v>
      </c>
      <c r="I9" s="30">
        <v>8</v>
      </c>
      <c r="J9" s="20">
        <v>5</v>
      </c>
      <c r="K9" s="20"/>
      <c r="L9" s="20"/>
      <c r="M9" s="20"/>
      <c r="N9" s="20"/>
      <c r="O9" s="20"/>
      <c r="P9" s="20"/>
      <c r="Q9" s="20"/>
      <c r="R9" s="20"/>
      <c r="S9" s="20"/>
      <c r="T9" s="19"/>
      <c r="U9" s="19"/>
      <c r="V9" s="35"/>
      <c r="W9" s="34"/>
      <c r="X9" s="110"/>
      <c r="Y9" s="110"/>
      <c r="Z9" s="110"/>
      <c r="AA9" s="110"/>
      <c r="AB9" s="110"/>
      <c r="AC9" s="110"/>
      <c r="AD9" s="110"/>
    </row>
    <row r="10" spans="1:30" s="5" customFormat="1" ht="42.75" customHeight="1">
      <c r="A10" s="15">
        <v>4</v>
      </c>
      <c r="B10" s="21" t="s">
        <v>65</v>
      </c>
      <c r="C10" s="15" t="s">
        <v>4</v>
      </c>
      <c r="D10" s="29">
        <v>90</v>
      </c>
      <c r="E10" s="20"/>
      <c r="F10" s="20"/>
      <c r="G10" s="35"/>
      <c r="H10" s="47"/>
      <c r="I10" s="27"/>
      <c r="J10" s="20"/>
      <c r="K10" s="20"/>
      <c r="L10" s="20"/>
      <c r="M10" s="20"/>
      <c r="N10" s="20">
        <v>30</v>
      </c>
      <c r="O10" s="20">
        <v>40</v>
      </c>
      <c r="P10" s="20">
        <v>20</v>
      </c>
      <c r="Q10" s="20"/>
      <c r="R10" s="20"/>
      <c r="S10" s="20"/>
      <c r="T10" s="19"/>
      <c r="U10" s="19"/>
      <c r="V10" s="35"/>
      <c r="W10" s="34"/>
      <c r="X10" s="110"/>
      <c r="Y10" s="110"/>
      <c r="Z10" s="110"/>
      <c r="AA10" s="110"/>
      <c r="AB10" s="110"/>
      <c r="AC10" s="110"/>
      <c r="AD10" s="110"/>
    </row>
    <row r="11" spans="1:30" s="5" customFormat="1" ht="20.25" customHeight="1">
      <c r="A11" s="129">
        <v>5</v>
      </c>
      <c r="B11" s="120" t="s">
        <v>94</v>
      </c>
      <c r="C11" s="15" t="s">
        <v>3</v>
      </c>
      <c r="D11" s="18">
        <v>30</v>
      </c>
      <c r="E11" s="58">
        <v>4</v>
      </c>
      <c r="F11" s="20">
        <v>4</v>
      </c>
      <c r="G11" s="20">
        <v>4</v>
      </c>
      <c r="H11" s="52">
        <v>4</v>
      </c>
      <c r="I11" s="52">
        <v>4</v>
      </c>
      <c r="J11" s="20">
        <v>4</v>
      </c>
      <c r="K11" s="20">
        <v>6</v>
      </c>
      <c r="L11" s="20"/>
      <c r="M11" s="20"/>
      <c r="N11" s="20"/>
      <c r="O11" s="20"/>
      <c r="P11" s="20"/>
      <c r="Q11" s="20"/>
      <c r="R11" s="20"/>
      <c r="S11" s="20"/>
      <c r="T11" s="19"/>
      <c r="U11" s="19"/>
      <c r="V11" s="35"/>
      <c r="W11" s="34"/>
      <c r="X11" s="110"/>
      <c r="Y11" s="110"/>
      <c r="Z11" s="110"/>
      <c r="AA11" s="110"/>
      <c r="AB11" s="110"/>
      <c r="AC11" s="110"/>
      <c r="AD11" s="110"/>
    </row>
    <row r="12" spans="1:30" s="5" customFormat="1" ht="19.5" customHeight="1">
      <c r="A12" s="129"/>
      <c r="B12" s="121"/>
      <c r="C12" s="15" t="s">
        <v>4</v>
      </c>
      <c r="D12" s="18">
        <v>15</v>
      </c>
      <c r="E12" s="31"/>
      <c r="F12" s="20"/>
      <c r="G12" s="35"/>
      <c r="H12" s="47"/>
      <c r="I12" s="32"/>
      <c r="J12" s="20">
        <v>4</v>
      </c>
      <c r="K12" s="20">
        <v>11</v>
      </c>
      <c r="L12" s="20"/>
      <c r="M12" s="20"/>
      <c r="N12" s="20"/>
      <c r="O12" s="20"/>
      <c r="P12" s="20"/>
      <c r="Q12" s="20"/>
      <c r="R12" s="20"/>
      <c r="S12" s="20"/>
      <c r="T12" s="19"/>
      <c r="U12" s="19"/>
      <c r="V12" s="35"/>
      <c r="W12" s="34"/>
      <c r="X12" s="110"/>
      <c r="Y12" s="110"/>
      <c r="Z12" s="110"/>
      <c r="AA12" s="110"/>
      <c r="AB12" s="110"/>
      <c r="AC12" s="110"/>
      <c r="AD12" s="110"/>
    </row>
    <row r="13" spans="1:30" s="5" customFormat="1" ht="48.75" customHeight="1">
      <c r="A13" s="15">
        <v>6</v>
      </c>
      <c r="B13" s="36" t="s">
        <v>73</v>
      </c>
      <c r="C13" s="15" t="s">
        <v>4</v>
      </c>
      <c r="D13" s="6">
        <v>90</v>
      </c>
      <c r="E13" s="31"/>
      <c r="F13" s="58"/>
      <c r="G13" s="72"/>
      <c r="H13" s="73"/>
      <c r="I13" s="32"/>
      <c r="J13" s="58"/>
      <c r="K13" s="58"/>
      <c r="L13" s="58"/>
      <c r="M13" s="58"/>
      <c r="N13" s="58"/>
      <c r="O13" s="58"/>
      <c r="P13" s="58">
        <v>20</v>
      </c>
      <c r="Q13" s="58">
        <v>40</v>
      </c>
      <c r="R13" s="58">
        <v>30</v>
      </c>
      <c r="S13" s="58"/>
      <c r="T13" s="74"/>
      <c r="U13" s="74"/>
      <c r="V13" s="35"/>
      <c r="W13" s="34"/>
      <c r="X13" s="110"/>
      <c r="Y13" s="110"/>
      <c r="Z13" s="110"/>
      <c r="AA13" s="110"/>
      <c r="AB13" s="110"/>
      <c r="AC13" s="110"/>
      <c r="AD13" s="110"/>
    </row>
    <row r="14" spans="1:30" s="5" customFormat="1" ht="24" customHeight="1">
      <c r="A14" s="129">
        <v>7</v>
      </c>
      <c r="B14" s="120" t="s">
        <v>76</v>
      </c>
      <c r="C14" s="15" t="s">
        <v>3</v>
      </c>
      <c r="D14" s="29">
        <v>30</v>
      </c>
      <c r="E14" s="31"/>
      <c r="F14" s="58"/>
      <c r="G14" s="72"/>
      <c r="H14" s="73"/>
      <c r="I14" s="32"/>
      <c r="J14" s="58"/>
      <c r="K14" s="58"/>
      <c r="L14" s="58"/>
      <c r="M14" s="58"/>
      <c r="N14" s="58"/>
      <c r="O14" s="58"/>
      <c r="P14" s="58"/>
      <c r="Q14" s="58"/>
      <c r="R14" s="58"/>
      <c r="S14" s="58">
        <v>16</v>
      </c>
      <c r="T14" s="74">
        <v>8</v>
      </c>
      <c r="U14" s="74">
        <v>6</v>
      </c>
      <c r="V14" s="35"/>
      <c r="W14" s="34"/>
      <c r="X14" s="110"/>
      <c r="Y14" s="110"/>
      <c r="Z14" s="110"/>
      <c r="AA14" s="110"/>
      <c r="AB14" s="110"/>
      <c r="AC14" s="110"/>
      <c r="AD14" s="110"/>
    </row>
    <row r="15" spans="1:30" s="5" customFormat="1" ht="24.75" customHeight="1">
      <c r="A15" s="129"/>
      <c r="B15" s="122"/>
      <c r="C15" s="15" t="s">
        <v>4</v>
      </c>
      <c r="D15" s="29">
        <v>30</v>
      </c>
      <c r="E15" s="31"/>
      <c r="F15" s="58"/>
      <c r="G15" s="72"/>
      <c r="H15" s="73"/>
      <c r="I15" s="32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74">
        <v>4</v>
      </c>
      <c r="U15" s="74">
        <v>4</v>
      </c>
      <c r="V15" s="20">
        <v>10</v>
      </c>
      <c r="W15" s="19">
        <v>12</v>
      </c>
      <c r="X15" s="110"/>
      <c r="Y15" s="110"/>
      <c r="Z15" s="110"/>
      <c r="AA15" s="110"/>
      <c r="AB15" s="110"/>
      <c r="AC15" s="110"/>
      <c r="AD15" s="110"/>
    </row>
    <row r="16" spans="1:30" s="5" customFormat="1" ht="19.5" customHeight="1">
      <c r="A16" s="124" t="s">
        <v>5</v>
      </c>
      <c r="B16" s="124"/>
      <c r="C16" s="18" t="s">
        <v>3</v>
      </c>
      <c r="D16" s="37">
        <f aca="true" t="shared" si="0" ref="D16:U16">D7+D9+D11+D14</f>
        <v>150</v>
      </c>
      <c r="E16" s="37">
        <f t="shared" si="0"/>
        <v>20</v>
      </c>
      <c r="F16" s="37">
        <f t="shared" si="0"/>
        <v>20</v>
      </c>
      <c r="G16" s="37">
        <f t="shared" si="0"/>
        <v>20</v>
      </c>
      <c r="H16" s="37">
        <f t="shared" si="0"/>
        <v>20</v>
      </c>
      <c r="I16" s="37">
        <f t="shared" si="0"/>
        <v>20</v>
      </c>
      <c r="J16" s="37">
        <f t="shared" si="0"/>
        <v>14</v>
      </c>
      <c r="K16" s="37">
        <f t="shared" si="0"/>
        <v>6</v>
      </c>
      <c r="L16" s="37">
        <f t="shared" si="0"/>
        <v>0</v>
      </c>
      <c r="M16" s="37">
        <f t="shared" si="0"/>
        <v>0</v>
      </c>
      <c r="N16" s="37">
        <f t="shared" si="0"/>
        <v>0</v>
      </c>
      <c r="O16" s="37">
        <f t="shared" si="0"/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  <c r="S16" s="37">
        <f t="shared" si="0"/>
        <v>16</v>
      </c>
      <c r="T16" s="37">
        <f t="shared" si="0"/>
        <v>8</v>
      </c>
      <c r="U16" s="37">
        <f t="shared" si="0"/>
        <v>6</v>
      </c>
      <c r="V16" s="37">
        <f>V7+V9+V11+V14</f>
        <v>0</v>
      </c>
      <c r="W16" s="37">
        <f>W7+W9+W11+W14</f>
        <v>0</v>
      </c>
      <c r="X16" s="110"/>
      <c r="Y16" s="110"/>
      <c r="Z16" s="110"/>
      <c r="AA16" s="110"/>
      <c r="AB16" s="110"/>
      <c r="AC16" s="110"/>
      <c r="AD16" s="110"/>
    </row>
    <row r="17" spans="1:30" s="5" customFormat="1" ht="19.5" customHeight="1">
      <c r="A17" s="124"/>
      <c r="B17" s="124"/>
      <c r="C17" s="29" t="s">
        <v>4</v>
      </c>
      <c r="D17" s="38">
        <f aca="true" t="shared" si="1" ref="D17:U17">D8+D10+D13+D15+D12</f>
        <v>315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8">
        <f t="shared" si="1"/>
        <v>0</v>
      </c>
      <c r="J17" s="38">
        <f t="shared" si="1"/>
        <v>4</v>
      </c>
      <c r="K17" s="38">
        <f t="shared" si="1"/>
        <v>11</v>
      </c>
      <c r="L17" s="38">
        <f t="shared" si="1"/>
        <v>40</v>
      </c>
      <c r="M17" s="38">
        <f t="shared" si="1"/>
        <v>40</v>
      </c>
      <c r="N17" s="38">
        <f t="shared" si="1"/>
        <v>40</v>
      </c>
      <c r="O17" s="38">
        <f t="shared" si="1"/>
        <v>40</v>
      </c>
      <c r="P17" s="38">
        <f t="shared" si="1"/>
        <v>40</v>
      </c>
      <c r="Q17" s="38">
        <f t="shared" si="1"/>
        <v>40</v>
      </c>
      <c r="R17" s="38">
        <f t="shared" si="1"/>
        <v>30</v>
      </c>
      <c r="S17" s="38">
        <f t="shared" si="1"/>
        <v>0</v>
      </c>
      <c r="T17" s="38">
        <f t="shared" si="1"/>
        <v>4</v>
      </c>
      <c r="U17" s="38">
        <f t="shared" si="1"/>
        <v>4</v>
      </c>
      <c r="V17" s="38">
        <f>V8+V10+V13+V15+V12</f>
        <v>10</v>
      </c>
      <c r="W17" s="38">
        <f>W8+W10+W13+W15+W12</f>
        <v>12</v>
      </c>
      <c r="X17" s="110"/>
      <c r="Y17" s="110"/>
      <c r="Z17" s="110"/>
      <c r="AA17" s="110"/>
      <c r="AB17" s="110"/>
      <c r="AC17" s="110"/>
      <c r="AD17" s="110"/>
    </row>
    <row r="18" spans="1:30" s="5" customFormat="1" ht="19.5" customHeight="1">
      <c r="A18" s="124"/>
      <c r="B18" s="124"/>
      <c r="C18" s="29" t="s">
        <v>43</v>
      </c>
      <c r="D18" s="48">
        <f aca="true" t="shared" si="2" ref="D18:V18">D16+D17</f>
        <v>465</v>
      </c>
      <c r="E18" s="6">
        <f t="shared" si="2"/>
        <v>20</v>
      </c>
      <c r="F18" s="6">
        <f t="shared" si="2"/>
        <v>20</v>
      </c>
      <c r="G18" s="6">
        <f t="shared" si="2"/>
        <v>20</v>
      </c>
      <c r="H18" s="6">
        <f t="shared" si="2"/>
        <v>20</v>
      </c>
      <c r="I18" s="6">
        <f t="shared" si="2"/>
        <v>20</v>
      </c>
      <c r="J18" s="6">
        <f t="shared" si="2"/>
        <v>18</v>
      </c>
      <c r="K18" s="6">
        <f t="shared" si="2"/>
        <v>17</v>
      </c>
      <c r="L18" s="6">
        <f t="shared" si="2"/>
        <v>40</v>
      </c>
      <c r="M18" s="6">
        <f t="shared" si="2"/>
        <v>40</v>
      </c>
      <c r="N18" s="6">
        <f t="shared" si="2"/>
        <v>40</v>
      </c>
      <c r="O18" s="6">
        <f t="shared" si="2"/>
        <v>40</v>
      </c>
      <c r="P18" s="6">
        <f t="shared" si="2"/>
        <v>40</v>
      </c>
      <c r="Q18" s="6">
        <f t="shared" si="2"/>
        <v>40</v>
      </c>
      <c r="R18" s="6">
        <f t="shared" si="2"/>
        <v>30</v>
      </c>
      <c r="S18" s="6">
        <f t="shared" si="2"/>
        <v>16</v>
      </c>
      <c r="T18" s="6">
        <f t="shared" si="2"/>
        <v>12</v>
      </c>
      <c r="U18" s="6">
        <f t="shared" si="2"/>
        <v>10</v>
      </c>
      <c r="V18" s="6">
        <f t="shared" si="2"/>
        <v>10</v>
      </c>
      <c r="W18" s="6">
        <f>W16+W17</f>
        <v>12</v>
      </c>
      <c r="X18" s="110"/>
      <c r="Y18" s="110"/>
      <c r="Z18" s="110"/>
      <c r="AA18" s="110"/>
      <c r="AB18" s="110"/>
      <c r="AC18" s="110"/>
      <c r="AD18" s="110"/>
    </row>
    <row r="19" spans="1:26" s="40" customFormat="1" ht="24" customHeight="1">
      <c r="A19" s="132" t="s">
        <v>67</v>
      </c>
      <c r="B19" s="132"/>
      <c r="C19" s="133"/>
      <c r="D19" s="133"/>
      <c r="E19" s="133"/>
      <c r="F19" s="133"/>
      <c r="G19" s="141" t="s">
        <v>97</v>
      </c>
      <c r="H19" s="141"/>
      <c r="I19" s="141"/>
      <c r="J19" s="141"/>
      <c r="K19" s="141"/>
      <c r="L19" s="141"/>
      <c r="M19" s="141"/>
      <c r="N19" s="141"/>
      <c r="O19" s="141"/>
      <c r="P19" s="39"/>
      <c r="Q19" s="39"/>
      <c r="R19" s="93" t="s">
        <v>86</v>
      </c>
      <c r="S19" s="93"/>
      <c r="T19" s="93"/>
      <c r="U19" s="93"/>
      <c r="V19" s="93"/>
      <c r="W19" s="93"/>
      <c r="X19" s="93"/>
      <c r="Y19" s="39"/>
      <c r="Z19" s="39"/>
    </row>
    <row r="20" spans="1:26" s="40" customFormat="1" ht="17.25" customHeight="1">
      <c r="A20" s="45"/>
      <c r="B20" s="42"/>
      <c r="C20" s="43"/>
      <c r="D20" s="64"/>
      <c r="E20" s="39"/>
      <c r="F20" s="39"/>
      <c r="G20" s="94" t="s">
        <v>12</v>
      </c>
      <c r="H20" s="94"/>
      <c r="I20" s="94"/>
      <c r="J20" s="94"/>
      <c r="K20" s="94"/>
      <c r="L20" s="44"/>
      <c r="M20" s="44"/>
      <c r="N20" s="39"/>
      <c r="O20" s="39"/>
      <c r="P20" s="39"/>
      <c r="Q20" s="39"/>
      <c r="R20" s="95" t="s">
        <v>9</v>
      </c>
      <c r="S20" s="95"/>
      <c r="T20" s="95"/>
      <c r="U20" s="95"/>
      <c r="V20" s="95"/>
      <c r="W20" s="95"/>
      <c r="X20" s="95"/>
      <c r="Y20" s="95"/>
      <c r="Z20" s="95"/>
    </row>
    <row r="21" spans="1:10" ht="14.25" customHeight="1">
      <c r="A21" s="16"/>
      <c r="B21" s="2"/>
      <c r="C21" s="2"/>
      <c r="D21" s="3"/>
      <c r="I21" s="1"/>
      <c r="J21" s="24"/>
    </row>
    <row r="22" spans="1:10" ht="15">
      <c r="A22" s="17"/>
      <c r="B22" s="4"/>
      <c r="C22" s="4"/>
      <c r="D22" s="4"/>
      <c r="I22" s="1"/>
      <c r="J22" s="24"/>
    </row>
    <row r="23" spans="1:10" ht="15">
      <c r="A23" s="17"/>
      <c r="B23" s="4"/>
      <c r="C23" s="4"/>
      <c r="D23" s="4"/>
      <c r="I23" s="1"/>
      <c r="J23" s="24"/>
    </row>
  </sheetData>
  <sheetProtection/>
  <mergeCells count="27">
    <mergeCell ref="G19:O19"/>
    <mergeCell ref="R19:X19"/>
    <mergeCell ref="G20:K20"/>
    <mergeCell ref="R20:Z20"/>
    <mergeCell ref="B14:B15"/>
    <mergeCell ref="A11:A12"/>
    <mergeCell ref="B11:B12"/>
    <mergeCell ref="A16:B18"/>
    <mergeCell ref="A19:F19"/>
    <mergeCell ref="A14:A15"/>
    <mergeCell ref="C4:D4"/>
    <mergeCell ref="C5:D5"/>
    <mergeCell ref="C6:D6"/>
    <mergeCell ref="A2:D2"/>
    <mergeCell ref="A3:A6"/>
    <mergeCell ref="B3:B6"/>
    <mergeCell ref="C3:D3"/>
    <mergeCell ref="Y3:AC3"/>
    <mergeCell ref="AC7:AD18"/>
    <mergeCell ref="Z7:AB18"/>
    <mergeCell ref="X7:Y18"/>
    <mergeCell ref="A1:AD1"/>
    <mergeCell ref="E3:G3"/>
    <mergeCell ref="H3:K3"/>
    <mergeCell ref="L3:P3"/>
    <mergeCell ref="Q3:T3"/>
    <mergeCell ref="U3:X3"/>
  </mergeCells>
  <printOptions/>
  <pageMargins left="0.7" right="0.17" top="0.47" bottom="0.47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5"/>
  <sheetViews>
    <sheetView zoomScale="130" zoomScaleNormal="130" zoomScalePageLayoutView="0" workbookViewId="0" topLeftCell="A7">
      <selection activeCell="K19" sqref="K19"/>
    </sheetView>
  </sheetViews>
  <sheetFormatPr defaultColWidth="9.140625" defaultRowHeight="15"/>
  <cols>
    <col min="1" max="1" width="3.28125" style="46" customWidth="1"/>
    <col min="2" max="2" width="19.7109375" style="1" customWidth="1"/>
    <col min="3" max="3" width="5.8515625" style="1" customWidth="1"/>
    <col min="4" max="4" width="4.7109375" style="1" customWidth="1"/>
    <col min="5" max="28" width="3.8515625" style="1" customWidth="1"/>
    <col min="29" max="16384" width="9.140625" style="1" customWidth="1"/>
  </cols>
  <sheetData>
    <row r="1" spans="1:27" ht="37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6" ht="18.75" customHeight="1">
      <c r="A2" s="111" t="s">
        <v>69</v>
      </c>
      <c r="B2" s="111"/>
      <c r="C2" s="111"/>
      <c r="D2" s="11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8" s="5" customFormat="1" ht="16.5" customHeight="1">
      <c r="A3" s="112" t="s">
        <v>0</v>
      </c>
      <c r="B3" s="112" t="s">
        <v>16</v>
      </c>
      <c r="C3" s="113" t="s">
        <v>1</v>
      </c>
      <c r="D3" s="114"/>
      <c r="E3" s="97">
        <v>2</v>
      </c>
      <c r="F3" s="97"/>
      <c r="G3" s="97"/>
      <c r="H3" s="97">
        <v>3</v>
      </c>
      <c r="I3" s="97"/>
      <c r="J3" s="97"/>
      <c r="K3" s="97"/>
      <c r="L3" s="97">
        <v>4</v>
      </c>
      <c r="M3" s="97"/>
      <c r="N3" s="97"/>
      <c r="O3" s="97"/>
      <c r="P3" s="97"/>
      <c r="Q3" s="97">
        <v>5</v>
      </c>
      <c r="R3" s="97"/>
      <c r="S3" s="97"/>
      <c r="T3" s="97"/>
      <c r="U3" s="97">
        <v>6</v>
      </c>
      <c r="V3" s="97"/>
      <c r="W3" s="97"/>
      <c r="X3" s="97"/>
      <c r="Y3" s="97">
        <v>7</v>
      </c>
      <c r="Z3" s="97"/>
      <c r="AA3" s="97"/>
      <c r="AB3" s="97"/>
    </row>
    <row r="4" spans="1:28" s="5" customFormat="1" ht="16.5" customHeight="1">
      <c r="A4" s="112"/>
      <c r="B4" s="112"/>
      <c r="C4" s="113" t="s">
        <v>2</v>
      </c>
      <c r="D4" s="114"/>
      <c r="E4" s="9">
        <v>27</v>
      </c>
      <c r="F4" s="9">
        <v>28</v>
      </c>
      <c r="G4" s="9">
        <v>29</v>
      </c>
      <c r="H4" s="9">
        <v>30</v>
      </c>
      <c r="I4" s="9">
        <v>31</v>
      </c>
      <c r="J4" s="9">
        <v>32</v>
      </c>
      <c r="K4" s="9">
        <v>33</v>
      </c>
      <c r="L4" s="9">
        <v>34</v>
      </c>
      <c r="M4" s="9">
        <v>35</v>
      </c>
      <c r="N4" s="9">
        <v>36</v>
      </c>
      <c r="O4" s="9">
        <v>37</v>
      </c>
      <c r="P4" s="9">
        <v>38</v>
      </c>
      <c r="Q4" s="9">
        <v>39</v>
      </c>
      <c r="R4" s="9">
        <v>40</v>
      </c>
      <c r="S4" s="9">
        <v>41</v>
      </c>
      <c r="T4" s="9">
        <v>42</v>
      </c>
      <c r="U4" s="9">
        <v>43</v>
      </c>
      <c r="V4" s="9">
        <v>44</v>
      </c>
      <c r="W4" s="9">
        <v>45</v>
      </c>
      <c r="X4" s="9">
        <v>46</v>
      </c>
      <c r="Y4" s="9">
        <v>47</v>
      </c>
      <c r="Z4" s="9">
        <v>48</v>
      </c>
      <c r="AA4" s="9">
        <v>49</v>
      </c>
      <c r="AB4" s="9">
        <v>50</v>
      </c>
    </row>
    <row r="5" spans="1:28" s="5" customFormat="1" ht="16.5" customHeight="1">
      <c r="A5" s="112"/>
      <c r="B5" s="112"/>
      <c r="C5" s="113" t="s">
        <v>18</v>
      </c>
      <c r="D5" s="114"/>
      <c r="E5" s="10">
        <v>10</v>
      </c>
      <c r="F5" s="11">
        <v>17</v>
      </c>
      <c r="G5" s="11">
        <v>24</v>
      </c>
      <c r="H5" s="10">
        <v>3</v>
      </c>
      <c r="I5" s="10">
        <v>10</v>
      </c>
      <c r="J5" s="11">
        <v>17</v>
      </c>
      <c r="K5" s="11">
        <v>24</v>
      </c>
      <c r="L5" s="10" t="s">
        <v>109</v>
      </c>
      <c r="M5" s="10">
        <v>7</v>
      </c>
      <c r="N5" s="10">
        <v>14</v>
      </c>
      <c r="O5" s="11">
        <v>21</v>
      </c>
      <c r="P5" s="12">
        <v>28</v>
      </c>
      <c r="Q5" s="25">
        <v>5</v>
      </c>
      <c r="R5" s="12">
        <v>12</v>
      </c>
      <c r="S5" s="12">
        <v>19</v>
      </c>
      <c r="T5" s="12">
        <v>26</v>
      </c>
      <c r="U5" s="25">
        <v>2</v>
      </c>
      <c r="V5" s="25">
        <v>9</v>
      </c>
      <c r="W5" s="12">
        <v>16</v>
      </c>
      <c r="X5" s="11">
        <v>23</v>
      </c>
      <c r="Y5" s="10" t="s">
        <v>110</v>
      </c>
      <c r="Z5" s="25">
        <v>7</v>
      </c>
      <c r="AA5" s="25">
        <v>14</v>
      </c>
      <c r="AB5" s="25">
        <v>21</v>
      </c>
    </row>
    <row r="6" spans="1:28" s="5" customFormat="1" ht="16.5" customHeight="1">
      <c r="A6" s="112"/>
      <c r="B6" s="112"/>
      <c r="C6" s="113" t="s">
        <v>19</v>
      </c>
      <c r="D6" s="114"/>
      <c r="E6" s="11">
        <v>16</v>
      </c>
      <c r="F6" s="11">
        <v>23</v>
      </c>
      <c r="G6" s="10" t="s">
        <v>111</v>
      </c>
      <c r="H6" s="10">
        <v>9</v>
      </c>
      <c r="I6" s="10">
        <v>16</v>
      </c>
      <c r="J6" s="11">
        <v>23</v>
      </c>
      <c r="K6" s="10">
        <v>30</v>
      </c>
      <c r="L6" s="10">
        <v>6</v>
      </c>
      <c r="M6" s="11">
        <v>13</v>
      </c>
      <c r="N6" s="11">
        <v>20</v>
      </c>
      <c r="O6" s="10">
        <v>27</v>
      </c>
      <c r="P6" s="25" t="s">
        <v>112</v>
      </c>
      <c r="Q6" s="12">
        <v>11</v>
      </c>
      <c r="R6" s="25">
        <v>18</v>
      </c>
      <c r="S6" s="12">
        <v>25</v>
      </c>
      <c r="T6" s="25" t="s">
        <v>113</v>
      </c>
      <c r="U6" s="25">
        <v>8</v>
      </c>
      <c r="V6" s="25">
        <v>15</v>
      </c>
      <c r="W6" s="12">
        <v>22</v>
      </c>
      <c r="X6" s="10">
        <v>29</v>
      </c>
      <c r="Y6" s="10">
        <v>6</v>
      </c>
      <c r="Z6" s="12">
        <v>13</v>
      </c>
      <c r="AA6" s="12">
        <v>20</v>
      </c>
      <c r="AB6" s="12">
        <v>27</v>
      </c>
    </row>
    <row r="7" spans="1:28" s="5" customFormat="1" ht="31.5" customHeight="1">
      <c r="A7" s="15">
        <v>1</v>
      </c>
      <c r="B7" s="76" t="s">
        <v>74</v>
      </c>
      <c r="C7" s="15" t="s">
        <v>3</v>
      </c>
      <c r="D7" s="6">
        <v>30</v>
      </c>
      <c r="E7" s="20">
        <v>8</v>
      </c>
      <c r="F7" s="20">
        <v>8</v>
      </c>
      <c r="G7" s="20">
        <v>8</v>
      </c>
      <c r="H7" s="20">
        <v>6</v>
      </c>
      <c r="I7" s="20"/>
      <c r="J7" s="20"/>
      <c r="K7" s="34"/>
      <c r="L7" s="34"/>
      <c r="M7" s="77"/>
      <c r="O7" s="142" t="s">
        <v>82</v>
      </c>
      <c r="P7" s="144"/>
      <c r="Q7" s="135" t="s">
        <v>23</v>
      </c>
      <c r="R7" s="151"/>
      <c r="S7" s="136"/>
      <c r="T7" s="142" t="s">
        <v>13</v>
      </c>
      <c r="U7" s="143"/>
      <c r="V7" s="143"/>
      <c r="W7" s="143"/>
      <c r="X7" s="143"/>
      <c r="Y7" s="143"/>
      <c r="Z7" s="144"/>
      <c r="AA7" s="125" t="s">
        <v>80</v>
      </c>
      <c r="AB7" s="125"/>
    </row>
    <row r="8" spans="1:28" s="5" customFormat="1" ht="38.25" customHeight="1">
      <c r="A8" s="15">
        <v>2</v>
      </c>
      <c r="B8" s="66" t="s">
        <v>75</v>
      </c>
      <c r="C8" s="15" t="s">
        <v>4</v>
      </c>
      <c r="D8" s="6">
        <v>90</v>
      </c>
      <c r="E8" s="20"/>
      <c r="F8" s="20"/>
      <c r="G8" s="35"/>
      <c r="H8" s="20"/>
      <c r="I8" s="20">
        <v>40</v>
      </c>
      <c r="J8" s="20">
        <v>40</v>
      </c>
      <c r="K8" s="20">
        <v>10</v>
      </c>
      <c r="L8" s="34"/>
      <c r="M8" s="77"/>
      <c r="N8" s="84"/>
      <c r="O8" s="145"/>
      <c r="P8" s="147"/>
      <c r="Q8" s="137"/>
      <c r="R8" s="152"/>
      <c r="S8" s="138"/>
      <c r="T8" s="145"/>
      <c r="U8" s="146"/>
      <c r="V8" s="146"/>
      <c r="W8" s="146"/>
      <c r="X8" s="146"/>
      <c r="Y8" s="146"/>
      <c r="Z8" s="147"/>
      <c r="AA8" s="125"/>
      <c r="AB8" s="125"/>
    </row>
    <row r="9" spans="1:28" s="5" customFormat="1" ht="42.75" customHeight="1">
      <c r="A9" s="15">
        <v>3</v>
      </c>
      <c r="B9" s="66" t="s">
        <v>77</v>
      </c>
      <c r="C9" s="15" t="s">
        <v>3</v>
      </c>
      <c r="D9" s="29">
        <v>30</v>
      </c>
      <c r="E9" s="20">
        <v>8</v>
      </c>
      <c r="F9" s="20">
        <v>8</v>
      </c>
      <c r="G9" s="20">
        <v>8</v>
      </c>
      <c r="H9" s="20">
        <v>6</v>
      </c>
      <c r="I9" s="20"/>
      <c r="J9" s="20"/>
      <c r="K9" s="34"/>
      <c r="L9" s="34"/>
      <c r="M9" s="77"/>
      <c r="N9" s="84"/>
      <c r="O9" s="145"/>
      <c r="P9" s="147"/>
      <c r="Q9" s="137"/>
      <c r="R9" s="152"/>
      <c r="S9" s="138"/>
      <c r="T9" s="145"/>
      <c r="U9" s="146"/>
      <c r="V9" s="146"/>
      <c r="W9" s="146"/>
      <c r="X9" s="146"/>
      <c r="Y9" s="146"/>
      <c r="Z9" s="147"/>
      <c r="AA9" s="125"/>
      <c r="AB9" s="125"/>
    </row>
    <row r="10" spans="1:28" s="5" customFormat="1" ht="41.25" customHeight="1">
      <c r="A10" s="15">
        <v>4</v>
      </c>
      <c r="B10" s="66" t="s">
        <v>78</v>
      </c>
      <c r="C10" s="15" t="s">
        <v>4</v>
      </c>
      <c r="D10" s="18">
        <v>90</v>
      </c>
      <c r="E10" s="31"/>
      <c r="F10" s="20"/>
      <c r="G10" s="35"/>
      <c r="H10" s="20"/>
      <c r="I10" s="20"/>
      <c r="J10" s="20"/>
      <c r="K10" s="19"/>
      <c r="L10" s="19">
        <v>40</v>
      </c>
      <c r="M10" s="19">
        <v>40</v>
      </c>
      <c r="N10" s="81">
        <v>10</v>
      </c>
      <c r="O10" s="145"/>
      <c r="P10" s="147"/>
      <c r="Q10" s="137"/>
      <c r="R10" s="152"/>
      <c r="S10" s="138"/>
      <c r="T10" s="145"/>
      <c r="U10" s="146"/>
      <c r="V10" s="146"/>
      <c r="W10" s="146"/>
      <c r="X10" s="146"/>
      <c r="Y10" s="146"/>
      <c r="Z10" s="147"/>
      <c r="AA10" s="125"/>
      <c r="AB10" s="125"/>
    </row>
    <row r="11" spans="1:28" s="5" customFormat="1" ht="29.25" customHeight="1">
      <c r="A11" s="15">
        <v>5</v>
      </c>
      <c r="B11" s="66" t="s">
        <v>79</v>
      </c>
      <c r="C11" s="15" t="s">
        <v>4</v>
      </c>
      <c r="D11" s="18">
        <v>225</v>
      </c>
      <c r="E11" s="31"/>
      <c r="F11" s="20"/>
      <c r="G11" s="35"/>
      <c r="H11" s="20"/>
      <c r="I11" s="20"/>
      <c r="J11" s="20"/>
      <c r="K11" s="34"/>
      <c r="L11" s="34"/>
      <c r="M11" s="77"/>
      <c r="N11" s="84"/>
      <c r="O11" s="145"/>
      <c r="P11" s="147"/>
      <c r="Q11" s="137"/>
      <c r="R11" s="152"/>
      <c r="S11" s="138"/>
      <c r="T11" s="145"/>
      <c r="U11" s="146"/>
      <c r="V11" s="146"/>
      <c r="W11" s="146"/>
      <c r="X11" s="146"/>
      <c r="Y11" s="146"/>
      <c r="Z11" s="147"/>
      <c r="AA11" s="125"/>
      <c r="AB11" s="125"/>
    </row>
    <row r="12" spans="1:28" s="5" customFormat="1" ht="19.5" customHeight="1">
      <c r="A12" s="124" t="s">
        <v>5</v>
      </c>
      <c r="B12" s="124"/>
      <c r="C12" s="18" t="s">
        <v>3</v>
      </c>
      <c r="D12" s="37">
        <f>D7+D9</f>
        <v>60</v>
      </c>
      <c r="E12" s="37">
        <f>E7+E9</f>
        <v>16</v>
      </c>
      <c r="F12" s="37">
        <f>F7+F9</f>
        <v>16</v>
      </c>
      <c r="G12" s="37">
        <f aca="true" t="shared" si="0" ref="G12:M12">G7+G9</f>
        <v>16</v>
      </c>
      <c r="H12" s="37">
        <f t="shared" si="0"/>
        <v>12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>N7+N9</f>
        <v>0</v>
      </c>
      <c r="O12" s="145"/>
      <c r="P12" s="147"/>
      <c r="Q12" s="137"/>
      <c r="R12" s="152"/>
      <c r="S12" s="138"/>
      <c r="T12" s="145"/>
      <c r="U12" s="146"/>
      <c r="V12" s="146"/>
      <c r="W12" s="146"/>
      <c r="X12" s="146"/>
      <c r="Y12" s="146"/>
      <c r="Z12" s="147"/>
      <c r="AA12" s="125"/>
      <c r="AB12" s="125"/>
    </row>
    <row r="13" spans="1:28" s="5" customFormat="1" ht="19.5" customHeight="1">
      <c r="A13" s="124"/>
      <c r="B13" s="124"/>
      <c r="C13" s="29" t="s">
        <v>4</v>
      </c>
      <c r="D13" s="38">
        <f>D8+D10+D11</f>
        <v>405</v>
      </c>
      <c r="E13" s="38">
        <f>E8+E10+E11</f>
        <v>0</v>
      </c>
      <c r="F13" s="38">
        <f>F8+F10+F11</f>
        <v>0</v>
      </c>
      <c r="G13" s="38">
        <f aca="true" t="shared" si="1" ref="G13:M13">G8+G10+G11</f>
        <v>0</v>
      </c>
      <c r="H13" s="38">
        <f t="shared" si="1"/>
        <v>0</v>
      </c>
      <c r="I13" s="38">
        <f t="shared" si="1"/>
        <v>40</v>
      </c>
      <c r="J13" s="38">
        <f t="shared" si="1"/>
        <v>40</v>
      </c>
      <c r="K13" s="38">
        <f t="shared" si="1"/>
        <v>10</v>
      </c>
      <c r="L13" s="38">
        <f t="shared" si="1"/>
        <v>40</v>
      </c>
      <c r="M13" s="38">
        <f t="shared" si="1"/>
        <v>40</v>
      </c>
      <c r="N13" s="38">
        <f>N8+N10+N11</f>
        <v>10</v>
      </c>
      <c r="O13" s="145"/>
      <c r="P13" s="147"/>
      <c r="Q13" s="137"/>
      <c r="R13" s="152"/>
      <c r="S13" s="138"/>
      <c r="T13" s="145"/>
      <c r="U13" s="146"/>
      <c r="V13" s="146"/>
      <c r="W13" s="146"/>
      <c r="X13" s="146"/>
      <c r="Y13" s="146"/>
      <c r="Z13" s="147"/>
      <c r="AA13" s="125"/>
      <c r="AB13" s="125"/>
    </row>
    <row r="14" spans="1:28" s="5" customFormat="1" ht="19.5" customHeight="1">
      <c r="A14" s="124"/>
      <c r="B14" s="124"/>
      <c r="C14" s="29" t="s">
        <v>43</v>
      </c>
      <c r="D14" s="48">
        <f>D12+D13</f>
        <v>465</v>
      </c>
      <c r="E14" s="6">
        <f>E12+E13</f>
        <v>16</v>
      </c>
      <c r="F14" s="6">
        <f>F12+F13</f>
        <v>16</v>
      </c>
      <c r="G14" s="6">
        <f aca="true" t="shared" si="2" ref="G14:N14">G12+G13</f>
        <v>16</v>
      </c>
      <c r="H14" s="6">
        <f t="shared" si="2"/>
        <v>12</v>
      </c>
      <c r="I14" s="6">
        <f t="shared" si="2"/>
        <v>40</v>
      </c>
      <c r="J14" s="6">
        <f t="shared" si="2"/>
        <v>40</v>
      </c>
      <c r="K14" s="6">
        <f t="shared" si="2"/>
        <v>10</v>
      </c>
      <c r="L14" s="6">
        <f t="shared" si="2"/>
        <v>40</v>
      </c>
      <c r="M14" s="6">
        <f t="shared" si="2"/>
        <v>40</v>
      </c>
      <c r="N14" s="6">
        <f t="shared" si="2"/>
        <v>10</v>
      </c>
      <c r="O14" s="148"/>
      <c r="P14" s="150"/>
      <c r="Q14" s="139"/>
      <c r="R14" s="153"/>
      <c r="S14" s="140"/>
      <c r="T14" s="148"/>
      <c r="U14" s="149"/>
      <c r="V14" s="149"/>
      <c r="W14" s="149"/>
      <c r="X14" s="149"/>
      <c r="Y14" s="149"/>
      <c r="Z14" s="150"/>
      <c r="AA14" s="125"/>
      <c r="AB14" s="125"/>
    </row>
    <row r="15" spans="1:23" s="40" customFormat="1" ht="24" customHeight="1">
      <c r="A15" s="78" t="s">
        <v>32</v>
      </c>
      <c r="B15" s="78"/>
      <c r="C15" s="79"/>
      <c r="D15" s="79"/>
      <c r="F15" s="61"/>
      <c r="G15" s="61" t="s">
        <v>98</v>
      </c>
      <c r="H15" s="61"/>
      <c r="J15" s="61"/>
      <c r="L15" s="39"/>
      <c r="M15" s="70" t="s">
        <v>86</v>
      </c>
      <c r="N15" s="70"/>
      <c r="O15" s="70"/>
      <c r="P15" s="70"/>
      <c r="R15" s="83"/>
      <c r="S15" s="83"/>
      <c r="T15" s="83"/>
      <c r="U15" s="82" t="s">
        <v>92</v>
      </c>
      <c r="W15" s="41"/>
    </row>
    <row r="16" spans="1:21" s="40" customFormat="1" ht="17.25" customHeight="1">
      <c r="A16" s="45"/>
      <c r="B16" s="42"/>
      <c r="C16" s="43"/>
      <c r="D16" s="64"/>
      <c r="F16" s="62"/>
      <c r="G16" s="62" t="s">
        <v>12</v>
      </c>
      <c r="H16" s="65"/>
      <c r="J16" s="39"/>
      <c r="L16" s="39"/>
      <c r="M16" s="71" t="s">
        <v>95</v>
      </c>
      <c r="N16" s="71"/>
      <c r="O16" s="71"/>
      <c r="P16" s="71"/>
      <c r="R16" s="71"/>
      <c r="S16" s="71"/>
      <c r="T16" s="71"/>
      <c r="U16" s="71"/>
    </row>
    <row r="17" spans="1:5" ht="14.25" customHeight="1">
      <c r="A17" s="16"/>
      <c r="B17" s="2"/>
      <c r="C17" s="2"/>
      <c r="D17" s="3"/>
      <c r="E17" s="24"/>
    </row>
    <row r="18" spans="1:5" ht="15">
      <c r="A18" s="17"/>
      <c r="B18" s="4"/>
      <c r="C18" s="4"/>
      <c r="D18" s="4"/>
      <c r="E18" s="24"/>
    </row>
    <row r="19" spans="1:5" ht="15">
      <c r="A19" s="17"/>
      <c r="B19" s="4"/>
      <c r="C19" s="4"/>
      <c r="D19" s="4"/>
      <c r="E19" s="24"/>
    </row>
    <row r="20" spans="1:5" ht="15">
      <c r="A20" s="17"/>
      <c r="B20" s="4"/>
      <c r="C20" s="4"/>
      <c r="D20" s="4"/>
      <c r="E20" s="24"/>
    </row>
    <row r="21" spans="1:5" ht="15">
      <c r="A21" s="17"/>
      <c r="B21" s="4"/>
      <c r="C21" s="4"/>
      <c r="D21" s="4"/>
      <c r="E21" s="24"/>
    </row>
    <row r="22" spans="1:5" ht="15">
      <c r="A22" s="17"/>
      <c r="B22" s="4"/>
      <c r="C22" s="4"/>
      <c r="D22" s="4"/>
      <c r="E22" s="24"/>
    </row>
    <row r="23" ht="15">
      <c r="E23" s="24"/>
    </row>
    <row r="24" ht="15">
      <c r="E24" s="24"/>
    </row>
    <row r="25" ht="15">
      <c r="E25" s="24"/>
    </row>
  </sheetData>
  <sheetProtection/>
  <mergeCells count="19">
    <mergeCell ref="A1:AA1"/>
    <mergeCell ref="A12:B14"/>
    <mergeCell ref="C4:D4"/>
    <mergeCell ref="E3:G3"/>
    <mergeCell ref="B3:B6"/>
    <mergeCell ref="C3:D3"/>
    <mergeCell ref="C5:D5"/>
    <mergeCell ref="C6:D6"/>
    <mergeCell ref="A2:D2"/>
    <mergeCell ref="A3:A6"/>
    <mergeCell ref="L3:P3"/>
    <mergeCell ref="Q3:T3"/>
    <mergeCell ref="U3:X3"/>
    <mergeCell ref="Y3:AB3"/>
    <mergeCell ref="AA7:AB14"/>
    <mergeCell ref="T7:Z14"/>
    <mergeCell ref="Q7:S14"/>
    <mergeCell ref="O7:P14"/>
    <mergeCell ref="H3:K3"/>
  </mergeCells>
  <printOptions/>
  <pageMargins left="0.81" right="0.16" top="0.47" bottom="0.3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2022-08-19T08:28:09Z</cp:lastPrinted>
  <dcterms:created xsi:type="dcterms:W3CDTF">2016-06-15T14:42:40Z</dcterms:created>
  <dcterms:modified xsi:type="dcterms:W3CDTF">2022-08-22T15:18:24Z</dcterms:modified>
  <cp:category/>
  <cp:version/>
  <cp:contentType/>
  <cp:contentStatus/>
</cp:coreProperties>
</file>